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Summary" sheetId="2" state="visible" r:id="rId2"/>
    <sheet name="Evaluation grid" sheetId="3" state="visible" r:id="rId3"/>
  </sheets>
  <definedNames>
    <definedName name="_xlnm._FilterDatabase" localSheetId="2" hidden="1">'Evaluation grid'!$A$7:$J$286</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0668B"/>
      <sz val="14"/>
    </font>
    <font>
      <b val="1"/>
      <sz val="12"/>
    </font>
    <font>
      <i val="1"/>
      <color rgb="00595959"/>
      <sz val="9"/>
    </font>
    <font>
      <b val="1"/>
    </font>
    <font>
      <b val="1"/>
      <color rgb="00FFFFFF"/>
    </font>
  </fonts>
  <fills count="5">
    <fill>
      <patternFill/>
    </fill>
    <fill>
      <patternFill patternType="gray125"/>
    </fill>
    <fill>
      <patternFill patternType="solid">
        <fgColor rgb="00FFF8E1"/>
      </patternFill>
    </fill>
    <fill>
      <patternFill patternType="solid">
        <fgColor rgb="0000668B"/>
      </patternFill>
    </fill>
    <fill>
      <patternFill patternType="solid">
        <fgColor rgb="00E6F1F5"/>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0" fontId="5" fillId="3" borderId="1" applyAlignment="1" pivotButton="0" quotePrefix="0" xfId="0">
      <alignment horizontal="center" vertical="top" wrapText="1"/>
    </xf>
    <xf numFmtId="0" fontId="0" fillId="0" borderId="1" applyAlignment="1" pivotButton="0" quotePrefix="0" xfId="0">
      <alignment vertical="top" wrapText="1"/>
    </xf>
    <xf numFmtId="0" fontId="0" fillId="0" borderId="1" pivotButton="0" quotePrefix="0" xfId="0"/>
    <xf numFmtId="9" fontId="0" fillId="0" borderId="1" pivotButton="0" quotePrefix="0" xfId="0"/>
    <xf numFmtId="0" fontId="4" fillId="0" borderId="0" pivotButton="0" quotePrefix="0" xfId="0"/>
    <xf numFmtId="0" fontId="0" fillId="2" borderId="0" pivotButton="0" quotePrefix="0" xfId="0"/>
    <xf numFmtId="0" fontId="0" fillId="0" borderId="1" applyAlignment="1" pivotButton="0" quotePrefix="0" xfId="0">
      <alignment horizontal="center" vertical="top" wrapText="1"/>
    </xf>
    <xf numFmtId="9" fontId="0" fillId="2" borderId="1" applyAlignment="1" pivotButton="0" quotePrefix="0" xfId="0">
      <alignment horizontal="center" vertical="top" wrapText="1"/>
    </xf>
    <xf numFmtId="0" fontId="0" fillId="2" borderId="1" applyAlignment="1" pivotButton="0" quotePrefix="0" xfId="0">
      <alignment vertical="top" wrapText="1"/>
    </xf>
    <xf numFmtId="0" fontId="0" fillId="4" borderId="1" applyAlignment="1" pivotButton="0" quotePrefix="0" xfId="0">
      <alignment vertical="top" wrapText="1"/>
    </xf>
    <xf numFmtId="0" fontId="0" fillId="4" borderId="1" applyAlignment="1" pivotButton="0" quotePrefix="0" xfId="0">
      <alignment horizontal="center" vertical="top" wrapText="1"/>
    </xf>
  </cellXfs>
  <cellStyles count="1">
    <cellStyle name="Normal" xfId="0" builtinId="0" hidden="0"/>
  </cellStyles>
  <dxfs count="2">
    <dxf>
      <fill>
        <patternFill patternType="solid">
          <fgColor rgb="00F8D7DA"/>
        </patternFill>
      </fill>
    </dxf>
    <dxf>
      <fill>
        <patternFill patternType="solid">
          <fgColor rgb="00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style val="26"/>
  <chart>
    <title>
      <tx>
        <rich>
          <a:bodyPr/>
          <a:p>
            <a:pPr>
              <a:defRPr/>
            </a:pPr>
            <a:r>
              <a:t>Maturity per family of criteria</a:t>
            </a:r>
          </a:p>
        </rich>
      </tx>
    </title>
    <plotArea>
      <radarChart>
        <radarStyle val="marker"/>
        <ser>
          <idx val="0"/>
          <order val="0"/>
          <tx>
            <strRef>
              <f>'Summary'!D3</f>
            </strRef>
          </tx>
          <spPr>
            <a:ln>
              <a:prstDash val="solid"/>
            </a:ln>
          </spPr>
          <marker>
            <symbol val="none"/>
            <spPr>
              <a:ln>
                <a:prstDash val="solid"/>
              </a:ln>
            </spPr>
          </marker>
          <cat>
            <numRef>
              <f>'Summary'!$E$4:$E$13</f>
            </numRef>
          </cat>
          <val>
            <numRef>
              <f>'Summary'!$D$4:$D$13</f>
            </numRef>
          </val>
        </ser>
        <axId val="10"/>
        <axId val="100"/>
      </radarChart>
      <catAx>
        <axId val="10"/>
        <scaling>
          <orientation val="minMax"/>
        </scaling>
        <axPos val="l"/>
        <majorTickMark val="none"/>
        <minorTickMark val="none"/>
        <crossAx val="100"/>
        <lblOffset val="100"/>
      </catAx>
      <valAx>
        <axId val="100"/>
        <scaling>
          <orientation val="minMax"/>
          <max val="1"/>
          <min val="0"/>
        </scaling>
        <axPos val="l"/>
        <majorGridlines/>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2</row>
      <rowOff>0</rowOff>
    </from>
    <ext cx="6480000" cy="396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Guide to evaluating and influencing the maturity of stakeholders in Sustainable IT</t>
        </is>
      </c>
    </row>
    <row r="2">
      <c r="A2" s="2" t="inlineStr">
        <is>
          <t>How to use</t>
        </is>
      </c>
    </row>
    <row r="4">
      <c r="A4" s="3" t="inlineStr">
        <is>
          <t>This grid is meant for the evaluator. Do not send it to stakeholders: send them the questionnaire, which only contains the open questions and their rationales.</t>
        </is>
      </c>
    </row>
    <row r="5">
      <c r="A5" s="3" t="inlineStr">
        <is>
          <t>1. Fill in the evaluated organisation, the evaluators and the date at the top of the "Evaluation grid" sheet.</t>
        </is>
      </c>
    </row>
    <row r="6">
      <c r="A6" s="3" t="inlineStr">
        <is>
          <t>2. For each criterion, pick the level reached from the list: 0%, 25%, 50%, 75% or 100%. Points obtained are computed automatically (weighting × level).</t>
        </is>
      </c>
    </row>
    <row r="7">
      <c r="A7" s="3" t="inlineStr">
        <is>
          <t>3. Record the evidence provided (certificates, reports, page numbers): only information provided in the questionnaire is taken into account.</t>
        </is>
      </c>
    </row>
    <row r="8">
      <c r="A8" s="3" t="inlineStr">
        <is>
          <t>4. The "Summary" sheet computes the maturity per family of criteria (100 points per chapter) and draws the radar chart to present during the debriefing.</t>
        </is>
      </c>
    </row>
    <row r="9">
      <c r="A9" s="3" t="inlineStr">
        <is>
          <t>A 100% maturity is not realistic: the goal is to identify the main strength to secure and the improvement areas that justify an action plan.</t>
        </is>
      </c>
    </row>
    <row r="10">
      <c r="A10" s="3" t="inlineStr">
        <is>
          <t>You may keep only some chapters and adapt weightings or priorities; P1 = priority, P2 = recommended, P3 = going further.</t>
        </is>
      </c>
    </row>
    <row r="12">
      <c r="A12" s="4" t="inlineStr">
        <is>
          <t>Source: Institut du Numérique Responsable (INR) / Institute for Sustainable IT (ISIT), Guide to evaluating and influencing the maturity of stakeholders in Sustainable IT, version 1.2. Licence CC BY-SA 4.0: any reuse must cite the INR. https://institutnr.org/guide-maturite-parties-prenantes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ySplit="3" topLeftCell="A4" activePane="bottomLeft" state="frozen"/>
      <selection pane="bottomLeft" activeCell="A1" sqref="A1"/>
    </sheetView>
  </sheetViews>
  <sheetFormatPr baseColWidth="8" defaultRowHeight="15"/>
  <cols>
    <col width="55" customWidth="1" min="1" max="1"/>
    <col width="16" customWidth="1" min="2" max="2"/>
    <col width="16" customWidth="1" min="3" max="3"/>
    <col width="12" customWidth="1" min="4" max="4"/>
    <col width="34" customWidth="1" min="5" max="5"/>
  </cols>
  <sheetData>
    <row r="1">
      <c r="A1" s="1" t="inlineStr">
        <is>
          <t>Guide to evaluating and influencing the maturity of stakeholders in Sustainable IT</t>
        </is>
      </c>
    </row>
    <row r="2">
      <c r="A2" s="2" t="inlineStr">
        <is>
          <t>Summary</t>
        </is>
      </c>
    </row>
    <row r="3">
      <c r="A3" s="5" t="inlineStr">
        <is>
          <t>Chapter</t>
        </is>
      </c>
      <c r="B3" s="5" t="inlineStr">
        <is>
          <t>Possible points</t>
        </is>
      </c>
      <c r="C3" s="5" t="inlineStr">
        <is>
          <t>Points obtained</t>
        </is>
      </c>
      <c r="D3" s="5" t="inlineStr">
        <is>
          <t>Maturity</t>
        </is>
      </c>
      <c r="E3" s="5" t="inlineStr">
        <is>
          <t>Radar label</t>
        </is>
      </c>
    </row>
    <row r="4">
      <c r="A4" s="6" t="inlineStr">
        <is>
          <t>Chapter 1: Governance &amp; Strategy</t>
        </is>
      </c>
      <c r="B4" s="7">
        <f>SUMIF('Evaluation grid'!$A$8:$A$286,A4,'Evaluation grid'!$F$8:$F$286)</f>
        <v/>
      </c>
      <c r="C4" s="7">
        <f>SUMIF('Evaluation grid'!$A$8:$A$286,A4,'Evaluation grid'!$H$8:$H$286)</f>
        <v/>
      </c>
      <c r="D4" s="8">
        <f>IF(B4=0,0,C4/B4)</f>
        <v/>
      </c>
      <c r="E4" s="7" t="inlineStr">
        <is>
          <t>1. Governance &amp; Strategy</t>
        </is>
      </c>
    </row>
    <row r="5">
      <c r="A5" s="6" t="inlineStr">
        <is>
          <t>Chapter 2: Training &amp; competences</t>
        </is>
      </c>
      <c r="B5" s="7">
        <f>SUMIF('Evaluation grid'!$A$8:$A$286,A5,'Evaluation grid'!$F$8:$F$286)</f>
        <v/>
      </c>
      <c r="C5" s="7">
        <f>SUMIF('Evaluation grid'!$A$8:$A$286,A5,'Evaluation grid'!$H$8:$H$286)</f>
        <v/>
      </c>
      <c r="D5" s="8">
        <f>IF(B5=0,0,C5/B5)</f>
        <v/>
      </c>
      <c r="E5" s="7" t="inlineStr">
        <is>
          <t>2. Training &amp; competences</t>
        </is>
      </c>
    </row>
    <row r="6">
      <c r="A6" s="6" t="inlineStr">
        <is>
          <t>Chapter 3: Measuring</t>
        </is>
      </c>
      <c r="B6" s="7">
        <f>SUMIF('Evaluation grid'!$A$8:$A$286,A6,'Evaluation grid'!$F$8:$F$286)</f>
        <v/>
      </c>
      <c r="C6" s="7">
        <f>SUMIF('Evaluation grid'!$A$8:$A$286,A6,'Evaluation grid'!$H$8:$H$286)</f>
        <v/>
      </c>
      <c r="D6" s="8">
        <f>IF(B6=0,0,C6/B6)</f>
        <v/>
      </c>
      <c r="E6" s="7" t="inlineStr">
        <is>
          <t>3. Measuring</t>
        </is>
      </c>
    </row>
    <row r="7">
      <c r="A7" s="6" t="inlineStr">
        <is>
          <t>Chapter 4: ICT Equipment end of use / end of life / WEEE &amp; (local) circular economy</t>
        </is>
      </c>
      <c r="B7" s="7">
        <f>SUMIF('Evaluation grid'!$A$8:$A$286,A7,'Evaluation grid'!$F$8:$F$286)</f>
        <v/>
      </c>
      <c r="C7" s="7">
        <f>SUMIF('Evaluation grid'!$A$8:$A$286,A7,'Evaluation grid'!$H$8:$H$286)</f>
        <v/>
      </c>
      <c r="D7" s="8">
        <f>IF(B7=0,0,C7/B7)</f>
        <v/>
      </c>
      <c r="E7" s="7" t="inlineStr">
        <is>
          <t>4. ICT Equipment end of use</t>
        </is>
      </c>
    </row>
    <row r="8">
      <c r="A8" s="6" t="inlineStr">
        <is>
          <t>Chapter 5: Internal infrastructures</t>
        </is>
      </c>
      <c r="B8" s="7">
        <f>SUMIF('Evaluation grid'!$A$8:$A$286,A8,'Evaluation grid'!$F$8:$F$286)</f>
        <v/>
      </c>
      <c r="C8" s="7">
        <f>SUMIF('Evaluation grid'!$A$8:$A$286,A8,'Evaluation grid'!$H$8:$H$286)</f>
        <v/>
      </c>
      <c r="D8" s="8">
        <f>IF(B8=0,0,C8/B8)</f>
        <v/>
      </c>
      <c r="E8" s="7" t="inlineStr">
        <is>
          <t>5. Internal infrastructures</t>
        </is>
      </c>
    </row>
    <row r="9">
      <c r="A9" s="6" t="inlineStr">
        <is>
          <t>Chapter 6: External infrastructures</t>
        </is>
      </c>
      <c r="B9" s="7">
        <f>SUMIF('Evaluation grid'!$A$8:$A$286,A9,'Evaluation grid'!$F$8:$F$286)</f>
        <v/>
      </c>
      <c r="C9" s="7">
        <f>SUMIF('Evaluation grid'!$A$8:$A$286,A9,'Evaluation grid'!$H$8:$H$286)</f>
        <v/>
      </c>
      <c r="D9" s="8">
        <f>IF(B9=0,0,C9/B9)</f>
        <v/>
      </c>
      <c r="E9" s="7" t="inlineStr">
        <is>
          <t>6. External infrastructures</t>
        </is>
      </c>
    </row>
    <row r="10">
      <c r="A10" s="6" t="inlineStr">
        <is>
          <t>Chapter 7: Usage &amp; procurement</t>
        </is>
      </c>
      <c r="B10" s="7">
        <f>SUMIF('Evaluation grid'!$A$8:$A$286,A10,'Evaluation grid'!$F$8:$F$286)</f>
        <v/>
      </c>
      <c r="C10" s="7">
        <f>SUMIF('Evaluation grid'!$A$8:$A$286,A10,'Evaluation grid'!$H$8:$H$286)</f>
        <v/>
      </c>
      <c r="D10" s="8">
        <f>IF(B10=0,0,C10/B10)</f>
        <v/>
      </c>
      <c r="E10" s="7" t="inlineStr">
        <is>
          <t>7. Usage &amp; procurement</t>
        </is>
      </c>
    </row>
    <row r="11">
      <c r="A11" s="6" t="inlineStr">
        <is>
          <t>Chapter 8: Contribution to the sustainable IT ecosystem</t>
        </is>
      </c>
      <c r="B11" s="7">
        <f>SUMIF('Evaluation grid'!$A$8:$A$286,A11,'Evaluation grid'!$F$8:$F$286)</f>
        <v/>
      </c>
      <c r="C11" s="7">
        <f>SUMIF('Evaluation grid'!$A$8:$A$286,A11,'Evaluation grid'!$H$8:$H$286)</f>
        <v/>
      </c>
      <c r="D11" s="8">
        <f>IF(B11=0,0,C11/B11)</f>
        <v/>
      </c>
      <c r="E11" s="7" t="inlineStr">
        <is>
          <t>8. Contribution to the sustainable IT…</t>
        </is>
      </c>
    </row>
    <row r="12">
      <c r="A12" s="6" t="inlineStr">
        <is>
          <t>Chapter 9: Digital Services</t>
        </is>
      </c>
      <c r="B12" s="7">
        <f>SUMIF('Evaluation grid'!$A$8:$A$286,A12,'Evaluation grid'!$F$8:$F$286)</f>
        <v/>
      </c>
      <c r="C12" s="7">
        <f>SUMIF('Evaluation grid'!$A$8:$A$286,A12,'Evaluation grid'!$H$8:$H$286)</f>
        <v/>
      </c>
      <c r="D12" s="8">
        <f>IF(B12=0,0,C12/B12)</f>
        <v/>
      </c>
      <c r="E12" s="7" t="inlineStr">
        <is>
          <t>9. Digital Services</t>
        </is>
      </c>
    </row>
    <row r="13">
      <c r="A13" s="6" t="inlineStr">
        <is>
          <t>Chapter 10: Societal impacts</t>
        </is>
      </c>
      <c r="B13" s="7">
        <f>SUMIF('Evaluation grid'!$A$8:$A$286,A13,'Evaluation grid'!$F$8:$F$286)</f>
        <v/>
      </c>
      <c r="C13" s="7">
        <f>SUMIF('Evaluation grid'!$A$8:$A$286,A13,'Evaluation grid'!$H$8:$H$286)</f>
        <v/>
      </c>
      <c r="D13" s="8">
        <f>IF(B13=0,0,C13/B13)</f>
        <v/>
      </c>
      <c r="E13" s="7" t="inlineStr">
        <is>
          <t>10. Societal impacts</t>
        </is>
      </c>
    </row>
    <row r="15">
      <c r="A15" s="4" t="inlineStr">
        <is>
          <t>Source: Institut du Numérique Responsable (INR) / Institute for Sustainable IT (ISIT), Guide to evaluating and influencing the maturity of stakeholders in Sustainable IT, version 1.2. Licence CC BY-SA 4.0: any reuse must cite the INR. https://institutnr.org/guide-maturite-parties-prenantes</t>
        </is>
      </c>
    </row>
  </sheetData>
  <conditionalFormatting sqref="D4:D13">
    <cfRule type="cellIs" priority="1" operator="lessThan" dxfId="0">
      <formula>0.25</formula>
    </cfRule>
    <cfRule type="cellIs" priority="2" operator="greaterThanOrEqual" dxfId="1">
      <formula>0.6</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J289"/>
  <sheetViews>
    <sheetView workbookViewId="0">
      <pane ySplit="7" topLeftCell="A8" activePane="bottomLeft" state="frozen"/>
      <selection pane="bottomLeft" activeCell="A1" sqref="A1"/>
    </sheetView>
  </sheetViews>
  <sheetFormatPr baseColWidth="8" defaultRowHeight="15"/>
  <cols>
    <col width="30" customWidth="1" min="1" max="1"/>
    <col width="6" customWidth="1" min="2" max="2"/>
    <col width="45" customWidth="1" min="3" max="3"/>
    <col width="70" customWidth="1" min="4" max="4"/>
    <col width="9" customWidth="1" min="5" max="5"/>
    <col width="11" customWidth="1" min="6" max="6"/>
    <col width="12" customWidth="1" min="7" max="7"/>
    <col width="11" customWidth="1" min="8" max="8"/>
    <col width="40" customWidth="1" min="9" max="9"/>
    <col width="40" customWidth="1" min="10" max="10"/>
  </cols>
  <sheetData>
    <row r="1">
      <c r="A1" s="1" t="inlineStr">
        <is>
          <t>Guide to evaluating and influencing the maturity of stakeholders in Sustainable IT</t>
        </is>
      </c>
    </row>
    <row r="2">
      <c r="A2" s="2" t="inlineStr">
        <is>
          <t>Evaluation grid</t>
        </is>
      </c>
    </row>
    <row r="3">
      <c r="C3" s="9" t="inlineStr">
        <is>
          <t>Evaluated stakeholder:</t>
        </is>
      </c>
      <c r="D3" s="10" t="n"/>
    </row>
    <row r="4">
      <c r="C4" s="9" t="inlineStr">
        <is>
          <t>Evaluator(s):</t>
        </is>
      </c>
      <c r="D4" s="10" t="n"/>
    </row>
    <row r="5">
      <c r="C5" s="9" t="inlineStr">
        <is>
          <t>Date:</t>
        </is>
      </c>
      <c r="D5" s="10" t="n"/>
    </row>
    <row r="7">
      <c r="A7" s="5" t="inlineStr">
        <is>
          <t>Chapter</t>
        </is>
      </c>
      <c r="B7" s="5" t="inlineStr">
        <is>
          <t>No.</t>
        </is>
      </c>
      <c r="C7" s="5" t="inlineStr">
        <is>
          <t>Open question</t>
        </is>
      </c>
      <c r="D7" s="5" t="inlineStr">
        <is>
          <t>Evaluation criterion</t>
        </is>
      </c>
      <c r="E7" s="5" t="inlineStr">
        <is>
          <t>Priority</t>
        </is>
      </c>
      <c r="F7" s="5" t="inlineStr">
        <is>
          <t>Weighting</t>
        </is>
      </c>
      <c r="G7" s="5" t="inlineStr">
        <is>
          <t>Level reached</t>
        </is>
      </c>
      <c r="H7" s="5" t="inlineStr">
        <is>
          <t>Points obtained</t>
        </is>
      </c>
      <c r="I7" s="5" t="inlineStr">
        <is>
          <t>Evidence provided</t>
        </is>
      </c>
      <c r="J7" s="5" t="inlineStr">
        <is>
          <t>Evaluator comment</t>
        </is>
      </c>
    </row>
    <row r="8">
      <c r="A8" s="6" t="inlineStr">
        <is>
          <t>Chapter 1: Governance &amp; Strategy</t>
        </is>
      </c>
      <c r="B8" s="11" t="inlineStr">
        <is>
          <t>1.1</t>
        </is>
      </c>
      <c r="C8" s="6" t="inlineStr">
        <is>
          <t>How is the Sustainable IT strategy organized and formalized inside the organisation, and in its ecosystem and amongst its stakeholders (including suppliers)?</t>
        </is>
      </c>
      <c r="D8" s="6" t="inlineStr">
        <is>
          <t>Link with initiative such as SBTi, reporting like CSRD (&amp; EFRAG evaluations), or voluntary certification like Ecovadis or B.Corp, shall be done.</t>
        </is>
      </c>
      <c r="E8" s="11" t="inlineStr">
        <is>
          <t>P1</t>
        </is>
      </c>
      <c r="F8" s="11" t="n">
        <v>3</v>
      </c>
      <c r="G8" s="12" t="n"/>
      <c r="H8" s="11">
        <f>IF(G8="",0,F8*G8)</f>
        <v/>
      </c>
      <c r="I8" s="13" t="n"/>
      <c r="J8" s="13" t="n"/>
    </row>
    <row r="9">
      <c r="A9" s="6" t="inlineStr">
        <is>
          <t>Chapter 1: Governance &amp; Strategy</t>
        </is>
      </c>
      <c r="B9" s="11" t="inlineStr">
        <is>
          <t>1.1</t>
        </is>
      </c>
      <c r="C9" s="6" t="inlineStr">
        <is>
          <t>How is the Sustainable IT strategy organized and formalized inside the organisation, and in its ecosystem and amongst its stakeholders (including suppliers)?</t>
        </is>
      </c>
      <c r="D9" s="6" t="inlineStr">
        <is>
          <t>The United Nations Sustainable Development Goals (SDGs) shall be considered in the digital strategy.</t>
        </is>
      </c>
      <c r="E9" s="11" t="inlineStr">
        <is>
          <t>P1</t>
        </is>
      </c>
      <c r="F9" s="11" t="n">
        <v>3</v>
      </c>
      <c r="G9" s="12" t="n"/>
      <c r="H9" s="11">
        <f>IF(G9="",0,F9*G9)</f>
        <v/>
      </c>
      <c r="I9" s="13" t="n"/>
      <c r="J9" s="13" t="n"/>
    </row>
    <row r="10">
      <c r="A10" s="6" t="inlineStr">
        <is>
          <t>Chapter 1: Governance &amp; Strategy</t>
        </is>
      </c>
      <c r="B10" s="11" t="inlineStr">
        <is>
          <t>1.1</t>
        </is>
      </c>
      <c r="C10" s="6" t="inlineStr">
        <is>
          <t>How is the Sustainable IT strategy organized and formalized inside the organisation, and in its ecosystem and amongst its stakeholders (including suppliers)?</t>
        </is>
      </c>
      <c r="D10" s="6" t="inlineStr">
        <is>
          <t>An Environmental Management System (EMS) shall exist in the bidder organisation. It shall be certified (to ISO14001 or ISO 26000) or at least respect the continuous improvement loop principles. Note: ISO 50001 certification covering only energy consumption (mono-criterion) without considering life cycle impacts is considered to be not sufficient. The type of certification (site or group certification) shall be stated. If the certification is by site, the number of sites certified and the number not certified, shall be transparently communicated.</t>
        </is>
      </c>
      <c r="E10" s="11" t="inlineStr">
        <is>
          <t>P1</t>
        </is>
      </c>
      <c r="F10" s="11" t="n">
        <v>4</v>
      </c>
      <c r="G10" s="12" t="n"/>
      <c r="H10" s="11">
        <f>IF(G10="",0,F10*G10)</f>
        <v/>
      </c>
      <c r="I10" s="13" t="n"/>
      <c r="J10" s="13" t="n"/>
    </row>
    <row r="11">
      <c r="A11" s="6" t="inlineStr">
        <is>
          <t>Chapter 1: Governance &amp; Strategy</t>
        </is>
      </c>
      <c r="B11" s="11" t="inlineStr">
        <is>
          <t>1.1</t>
        </is>
      </c>
      <c r="C11" s="6" t="inlineStr">
        <is>
          <t>How is the Sustainable IT strategy organized and formalized inside the organisation, and in its ecosystem and amongst its stakeholders (including suppliers)?</t>
        </is>
      </c>
      <c r="D11" s="6" t="inlineStr">
        <is>
          <t>An inventory of stakeholders has been made, and they have been involved in the definition of the strategy, key objectives have been defined.</t>
        </is>
      </c>
      <c r="E11" s="11" t="inlineStr">
        <is>
          <t>P1</t>
        </is>
      </c>
      <c r="F11" s="11" t="n">
        <v>5</v>
      </c>
      <c r="G11" s="12" t="n"/>
      <c r="H11" s="11">
        <f>IF(G11="",0,F11*G11)</f>
        <v/>
      </c>
      <c r="I11" s="13" t="n"/>
      <c r="J11" s="13" t="n"/>
    </row>
    <row r="12">
      <c r="A12" s="6" t="inlineStr">
        <is>
          <t>Chapter 1: Governance &amp; Strategy</t>
        </is>
      </c>
      <c r="B12" s="11" t="inlineStr">
        <is>
          <t>1.1</t>
        </is>
      </c>
      <c r="C12" s="6" t="inlineStr">
        <is>
          <t>How is the Sustainable IT strategy organized and formalized inside the organisation, and in its ecosystem and amongst its stakeholders (including suppliers)?</t>
        </is>
      </c>
      <c r="D12" s="6" t="inlineStr">
        <is>
          <t>The CSRD template and associated KPI/OKR shall be covered in the Sustainable IT governance.</t>
        </is>
      </c>
      <c r="E12" s="11" t="inlineStr">
        <is>
          <t>P1</t>
        </is>
      </c>
      <c r="F12" s="11" t="n">
        <v>5</v>
      </c>
      <c r="G12" s="12" t="n"/>
      <c r="H12" s="11">
        <f>IF(G12="",0,F12*G12)</f>
        <v/>
      </c>
      <c r="I12" s="13" t="n"/>
      <c r="J12" s="13" t="n"/>
    </row>
    <row r="13">
      <c r="A13" s="6" t="inlineStr">
        <is>
          <t>Chapter 1: Governance &amp; Strategy</t>
        </is>
      </c>
      <c r="B13" s="11" t="inlineStr">
        <is>
          <t>1.1</t>
        </is>
      </c>
      <c r="C13" s="6" t="inlineStr">
        <is>
          <t>How is the Sustainable IT strategy organized and formalized inside the organisation, and in its ecosystem and amongst its stakeholders (including suppliers)?</t>
        </is>
      </c>
      <c r="D13" s="6" t="inlineStr">
        <is>
          <t>For subcontracting stakeholders, an information about the level on subcontracting (tier level 1, 2, 3…) that is reported shall be communicated.</t>
        </is>
      </c>
      <c r="E13" s="11" t="inlineStr">
        <is>
          <t>P2</t>
        </is>
      </c>
      <c r="F13" s="11" t="n">
        <v>2</v>
      </c>
      <c r="G13" s="12" t="n"/>
      <c r="H13" s="11">
        <f>IF(G13="",0,F13*G13)</f>
        <v/>
      </c>
      <c r="I13" s="13" t="n"/>
      <c r="J13" s="13" t="n"/>
    </row>
    <row r="14">
      <c r="A14" s="6" t="inlineStr">
        <is>
          <t>Chapter 1: Governance &amp; Strategy</t>
        </is>
      </c>
      <c r="B14" s="11" t="inlineStr">
        <is>
          <t>1.1</t>
        </is>
      </c>
      <c r="C14" s="6" t="inlineStr">
        <is>
          <t>How is the Sustainable IT strategy organized and formalized inside the organisation, and in its ecosystem and amongst its stakeholders (including suppliers)?</t>
        </is>
      </c>
      <c r="D14" s="6" t="inlineStr">
        <is>
          <t>An engagement letter for the Sustainable IT shall exist and respond to an existing policy. A Charter (e.g. ISIT) shall be adopted.</t>
        </is>
      </c>
      <c r="E14" s="11" t="inlineStr">
        <is>
          <t>P2</t>
        </is>
      </c>
      <c r="F14" s="11" t="n">
        <v>2</v>
      </c>
      <c r="G14" s="12" t="n"/>
      <c r="H14" s="11">
        <f>IF(G14="",0,F14*G14)</f>
        <v/>
      </c>
      <c r="I14" s="13" t="n"/>
      <c r="J14" s="13" t="n"/>
    </row>
    <row r="15">
      <c r="A15" s="6" t="inlineStr">
        <is>
          <t>Chapter 1: Governance &amp; Strategy</t>
        </is>
      </c>
      <c r="B15" s="11" t="inlineStr">
        <is>
          <t>1.1</t>
        </is>
      </c>
      <c r="C15" s="6" t="inlineStr">
        <is>
          <t>How is the Sustainable IT strategy organized and formalized inside the organisation, and in its ecosystem and amongst its stakeholders (including suppliers)?</t>
        </is>
      </c>
      <c r="D15" s="6" t="inlineStr">
        <is>
          <t>An action plan dedicated to Sustainable IT shall exist and be in line with the environmental and societal policies. It must be communicated to all employees. Specific means or tools shall be used to monitor this action plan. Sustainable IT shall weight in the top objectives of the IT and environmental governance. Financial incentives are setup for main contributors and their managers as well as top management</t>
        </is>
      </c>
      <c r="E15" s="11" t="inlineStr">
        <is>
          <t>P2</t>
        </is>
      </c>
      <c r="F15" s="11" t="n">
        <v>2</v>
      </c>
      <c r="G15" s="12" t="n"/>
      <c r="H15" s="11">
        <f>IF(G15="",0,F15*G15)</f>
        <v/>
      </c>
      <c r="I15" s="13" t="n"/>
      <c r="J15" s="13" t="n"/>
    </row>
    <row r="16">
      <c r="A16" s="6" t="inlineStr">
        <is>
          <t>Chapter 1: Governance &amp; Strategy</t>
        </is>
      </c>
      <c r="B16" s="11" t="inlineStr">
        <is>
          <t>1.1</t>
        </is>
      </c>
      <c r="C16" s="6" t="inlineStr">
        <is>
          <t>How is the Sustainable IT strategy organized and formalized inside the organisation, and in its ecosystem and amongst its stakeholders (including suppliers)?</t>
        </is>
      </c>
      <c r="D16" s="6" t="inlineStr">
        <is>
          <t>Link between sustainability and economic performance should be formalized. An internal carbon (CO2) price is recommended, and its value should be declared.</t>
        </is>
      </c>
      <c r="E16" s="11" t="inlineStr">
        <is>
          <t>P2</t>
        </is>
      </c>
      <c r="F16" s="11" t="n">
        <v>3</v>
      </c>
      <c r="G16" s="12" t="n"/>
      <c r="H16" s="11">
        <f>IF(G16="",0,F16*G16)</f>
        <v/>
      </c>
      <c r="I16" s="13" t="n"/>
      <c r="J16" s="13" t="n"/>
    </row>
    <row r="17">
      <c r="A17" s="6" t="inlineStr">
        <is>
          <t>Chapter 1: Governance &amp; Strategy</t>
        </is>
      </c>
      <c r="B17" s="11" t="inlineStr">
        <is>
          <t>1.1</t>
        </is>
      </c>
      <c r="C17" s="6" t="inlineStr">
        <is>
          <t>How is the Sustainable IT strategy organized and formalized inside the organisation, and in its ecosystem and amongst its stakeholders (including suppliers)?</t>
        </is>
      </c>
      <c r="D17" s="6" t="inlineStr">
        <is>
          <t>The bidder shall have similar initiatives to evaluate the maturity of its ecosystem, stakeholders or suppliers.</t>
        </is>
      </c>
      <c r="E17" s="11" t="inlineStr">
        <is>
          <t>P3</t>
        </is>
      </c>
      <c r="F17" s="11" t="n">
        <v>1</v>
      </c>
      <c r="G17" s="12" t="n"/>
      <c r="H17" s="11">
        <f>IF(G17="",0,F17*G17)</f>
        <v/>
      </c>
      <c r="I17" s="13" t="n"/>
      <c r="J17" s="13" t="n"/>
    </row>
    <row r="18">
      <c r="A18" s="6" t="inlineStr">
        <is>
          <t>Chapter 1: Governance &amp; Strategy</t>
        </is>
      </c>
      <c r="B18" s="11" t="inlineStr">
        <is>
          <t>1.1</t>
        </is>
      </c>
      <c r="C18" s="6" t="inlineStr">
        <is>
          <t>How is the Sustainable IT strategy organized and formalized inside the organisation, and in its ecosystem and amongst its stakeholders (including suppliers)?</t>
        </is>
      </c>
      <c r="D18" s="6" t="inlineStr">
        <is>
          <t>The sustainable IT strategy and the associated targets have been shared with the ecosystem.</t>
        </is>
      </c>
      <c r="E18" s="11" t="inlineStr">
        <is>
          <t>P3</t>
        </is>
      </c>
      <c r="F18" s="11" t="n">
        <v>1</v>
      </c>
      <c r="G18" s="12" t="n"/>
      <c r="H18" s="11">
        <f>IF(G18="",0,F18*G18)</f>
        <v/>
      </c>
      <c r="I18" s="13" t="n"/>
      <c r="J18" s="13" t="n"/>
    </row>
    <row r="19">
      <c r="A19" s="14" t="inlineStr">
        <is>
          <t>Chapter 1: Governance &amp; Strategy</t>
        </is>
      </c>
      <c r="B19" s="15" t="inlineStr">
        <is>
          <t>1.2</t>
        </is>
      </c>
      <c r="C19" s="14" t="inlineStr">
        <is>
          <t>How do you ensure the continuity of the Sustainable IT initiative and the perspectives for people who contribute to it?</t>
        </is>
      </c>
      <c r="D19" s="14" t="inlineStr">
        <is>
          <t>HR development team surveys show that the careers of people working on Sustainable IT evolve in a way like that of other engineers or executives, and that turnover is not induced by higher a rate of departure from the organisation.</t>
        </is>
      </c>
      <c r="E19" s="15" t="inlineStr">
        <is>
          <t>P1</t>
        </is>
      </c>
      <c r="F19" s="15" t="n">
        <v>9</v>
      </c>
      <c r="G19" s="12" t="n"/>
      <c r="H19" s="15">
        <f>IF(G19="",0,F19*G19)</f>
        <v/>
      </c>
      <c r="I19" s="13" t="n"/>
      <c r="J19" s="13" t="n"/>
    </row>
    <row r="20">
      <c r="A20" s="14" t="inlineStr">
        <is>
          <t>Chapter 1: Governance &amp; Strategy</t>
        </is>
      </c>
      <c r="B20" s="15" t="inlineStr">
        <is>
          <t>1.2</t>
        </is>
      </c>
      <c r="C20" s="14" t="inlineStr">
        <is>
          <t>How do you ensure the continuity of the Sustainable IT initiative and the perspectives for people who contribute to it?</t>
        </is>
      </c>
      <c r="D20" s="14" t="inlineStr">
        <is>
          <t>Integrity in the approach results in long-term engagements in the roadmap, with priorities that do not change too frequently in order to ensure the coherency and objectivity of the results that are monitored even if the organisation changes. The priorities cover the whole scope of environmental and social impacts: energy, GHG emissions, water consumption, resource depletion, digital inclusion and not only one of them for one year and another for another year.</t>
        </is>
      </c>
      <c r="E20" s="15" t="inlineStr">
        <is>
          <t>P1</t>
        </is>
      </c>
      <c r="F20" s="15" t="n">
        <v>8</v>
      </c>
      <c r="G20" s="12" t="n"/>
      <c r="H20" s="15">
        <f>IF(G20="",0,F20*G20)</f>
        <v/>
      </c>
      <c r="I20" s="13" t="n"/>
      <c r="J20" s="13" t="n"/>
    </row>
    <row r="21">
      <c r="A21" s="6" t="inlineStr">
        <is>
          <t>Chapter 1: Governance &amp; Strategy</t>
        </is>
      </c>
      <c r="B21" s="11" t="inlineStr">
        <is>
          <t>1.3</t>
        </is>
      </c>
      <c r="C21" s="6" t="inlineStr">
        <is>
          <t>How have you structured the operational governance of your Sustainable IT strategy?</t>
        </is>
      </c>
      <c r="D21" s="6" t="inlineStr">
        <is>
          <t>Sustainable IT shall be considered in the strategy and business model of the bidder, so that capacity for engagement is certain.</t>
        </is>
      </c>
      <c r="E21" s="11" t="inlineStr">
        <is>
          <t>P1</t>
        </is>
      </c>
      <c r="F21" s="11" t="n">
        <v>4</v>
      </c>
      <c r="G21" s="12" t="n"/>
      <c r="H21" s="11">
        <f>IF(G21="",0,F21*G21)</f>
        <v/>
      </c>
      <c r="I21" s="13" t="n"/>
      <c r="J21" s="13" t="n"/>
    </row>
    <row r="22">
      <c r="A22" s="6" t="inlineStr">
        <is>
          <t>Chapter 1: Governance &amp; Strategy</t>
        </is>
      </c>
      <c r="B22" s="11" t="inlineStr">
        <is>
          <t>1.3</t>
        </is>
      </c>
      <c r="C22" s="6" t="inlineStr">
        <is>
          <t>How have you structured the operational governance of your Sustainable IT strategy?</t>
        </is>
      </c>
      <c r="D22" s="6" t="inlineStr">
        <is>
          <t>A roadmap, with specific KPI/OKR shall exist. The monitoring frequency shall be defined.</t>
        </is>
      </c>
      <c r="E22" s="11" t="inlineStr">
        <is>
          <t>P1</t>
        </is>
      </c>
      <c r="F22" s="11" t="n">
        <v>4</v>
      </c>
      <c r="G22" s="12" t="n"/>
      <c r="H22" s="11">
        <f>IF(G22="",0,F22*G22)</f>
        <v/>
      </c>
      <c r="I22" s="13" t="n"/>
      <c r="J22" s="13" t="n"/>
    </row>
    <row r="23">
      <c r="A23" s="6" t="inlineStr">
        <is>
          <t>Chapter 1: Governance &amp; Strategy</t>
        </is>
      </c>
      <c r="B23" s="11" t="inlineStr">
        <is>
          <t>1.3</t>
        </is>
      </c>
      <c r="C23" s="6" t="inlineStr">
        <is>
          <t>How have you structured the operational governance of your Sustainable IT strategy?</t>
        </is>
      </c>
      <c r="D23" s="6" t="inlineStr">
        <is>
          <t>ESG impacts shall be promoted through a ROII approach (Return On Investment and Impacts). Currently, negative environmental and societal impacts of a product or a service rarely have economic consequences. For example, the price of an IT equipment does not reflect its environmental and societal footprint. The impacts should be considered as an investment to reimburse.</t>
        </is>
      </c>
      <c r="E23" s="11" t="inlineStr">
        <is>
          <t>P2</t>
        </is>
      </c>
      <c r="F23" s="11" t="n">
        <v>3</v>
      </c>
      <c r="G23" s="12" t="n"/>
      <c r="H23" s="11">
        <f>IF(G23="",0,F23*G23)</f>
        <v/>
      </c>
      <c r="I23" s="13" t="n"/>
      <c r="J23" s="13" t="n"/>
    </row>
    <row r="24">
      <c r="A24" s="6" t="inlineStr">
        <is>
          <t>Chapter 1: Governance &amp; Strategy</t>
        </is>
      </c>
      <c r="B24" s="11" t="inlineStr">
        <is>
          <t>1.3</t>
        </is>
      </c>
      <c r="C24" s="6" t="inlineStr">
        <is>
          <t>How have you structured the operational governance of your Sustainable IT strategy?</t>
        </is>
      </c>
      <c r="D24" s="6" t="inlineStr">
        <is>
          <t>Sustainable IT initiative shall be managed by a transversal team. This team is able to answer to questions coming from employees or stakeholders (generic e-mail address, FAQ, website, for example).</t>
        </is>
      </c>
      <c r="E24" s="11" t="inlineStr">
        <is>
          <t>P2</t>
        </is>
      </c>
      <c r="F24" s="11" t="n">
        <v>3</v>
      </c>
      <c r="G24" s="12" t="n"/>
      <c r="H24" s="11">
        <f>IF(G24="",0,F24*G24)</f>
        <v/>
      </c>
      <c r="I24" s="13" t="n"/>
      <c r="J24" s="13" t="n"/>
    </row>
    <row r="25">
      <c r="A25" s="6" t="inlineStr">
        <is>
          <t>Chapter 1: Governance &amp; Strategy</t>
        </is>
      </c>
      <c r="B25" s="11" t="inlineStr">
        <is>
          <t>1.3</t>
        </is>
      </c>
      <c r="C25" s="6" t="inlineStr">
        <is>
          <t>How have you structured the operational governance of your Sustainable IT strategy?</t>
        </is>
      </c>
      <c r="D25" s="6" t="inlineStr">
        <is>
          <t>Sustainable IT shall have specific means including a budget and resources. It is recommended to integrate this team as a part of the Governance Department, or under the CIO.</t>
        </is>
      </c>
      <c r="E25" s="11" t="inlineStr">
        <is>
          <t>P2</t>
        </is>
      </c>
      <c r="F25" s="11" t="n">
        <v>3</v>
      </c>
      <c r="G25" s="12" t="n"/>
      <c r="H25" s="11">
        <f>IF(G25="",0,F25*G25)</f>
        <v/>
      </c>
      <c r="I25" s="13" t="n"/>
      <c r="J25" s="13" t="n"/>
    </row>
    <row r="26">
      <c r="A26" s="6" t="inlineStr">
        <is>
          <t>Chapter 1: Governance &amp; Strategy</t>
        </is>
      </c>
      <c r="B26" s="11" t="inlineStr">
        <is>
          <t>1.3</t>
        </is>
      </c>
      <c r="C26" s="6" t="inlineStr">
        <is>
          <t>How have you structured the operational governance of your Sustainable IT strategy?</t>
        </is>
      </c>
      <c r="D26" s="6" t="inlineStr">
        <is>
          <t>The KPI/OKR for Sustainable IT shall be consistent with the EMS policy, its certification, and IT governance: it shall include specific targets, with at least an annual review with top management, and shall be defined at IT department level.</t>
        </is>
      </c>
      <c r="E26" s="11" t="inlineStr">
        <is>
          <t>P2</t>
        </is>
      </c>
      <c r="F26" s="11" t="n">
        <v>2</v>
      </c>
      <c r="G26" s="12" t="n"/>
      <c r="H26" s="11">
        <f>IF(G26="",0,F26*G26)</f>
        <v/>
      </c>
      <c r="I26" s="13" t="n"/>
      <c r="J26" s="13" t="n"/>
    </row>
    <row r="27">
      <c r="A27" s="6" t="inlineStr">
        <is>
          <t>Chapter 1: Governance &amp; Strategy</t>
        </is>
      </c>
      <c r="B27" s="11" t="inlineStr">
        <is>
          <t>1.3</t>
        </is>
      </c>
      <c r="C27" s="6" t="inlineStr">
        <is>
          <t>How have you structured the operational governance of your Sustainable IT strategy?</t>
        </is>
      </c>
      <c r="D27" s="6" t="inlineStr">
        <is>
          <t>The initiative shall be managed at international level (when relevant).</t>
        </is>
      </c>
      <c r="E27" s="11" t="inlineStr">
        <is>
          <t>P3</t>
        </is>
      </c>
      <c r="F27" s="11" t="n">
        <v>1</v>
      </c>
      <c r="G27" s="12" t="n"/>
      <c r="H27" s="11">
        <f>IF(G27="",0,F27*G27)</f>
        <v/>
      </c>
      <c r="I27" s="13" t="n"/>
      <c r="J27" s="13" t="n"/>
    </row>
    <row r="28">
      <c r="A28" s="14" t="inlineStr">
        <is>
          <t>Chapter 1: Governance &amp; Strategy</t>
        </is>
      </c>
      <c r="B28" s="15" t="inlineStr">
        <is>
          <t>1.4</t>
        </is>
      </c>
      <c r="C28" s="14" t="inlineStr">
        <is>
          <t>How do you integrate Sustainable IT in the organisation’s risk management?</t>
        </is>
      </c>
      <c r="D28" s="14" t="inlineStr">
        <is>
          <t>The Sustainable IT management team shall ensure a link with the risk management system managed at the bidder’s organisation level.</t>
        </is>
      </c>
      <c r="E28" s="15" t="inlineStr">
        <is>
          <t>P1</t>
        </is>
      </c>
      <c r="F28" s="15" t="n">
        <v>6</v>
      </c>
      <c r="G28" s="12" t="n"/>
      <c r="H28" s="15">
        <f>IF(G28="",0,F28*G28)</f>
        <v/>
      </c>
      <c r="I28" s="13" t="n"/>
      <c r="J28" s="13" t="n"/>
    </row>
    <row r="29">
      <c r="A29" s="14" t="inlineStr">
        <is>
          <t>Chapter 1: Governance &amp; Strategy</t>
        </is>
      </c>
      <c r="B29" s="15" t="inlineStr">
        <is>
          <t>1.4</t>
        </is>
      </c>
      <c r="C29" s="14" t="inlineStr">
        <is>
          <t>How do you integrate Sustainable IT in the organisation’s risk management?</t>
        </is>
      </c>
      <c r="D29" s="14" t="inlineStr">
        <is>
          <t>Due diligence regulation shall be considered. (see webography at the end of the document)</t>
        </is>
      </c>
      <c r="E29" s="15" t="inlineStr">
        <is>
          <t>P2</t>
        </is>
      </c>
      <c r="F29" s="15" t="n">
        <v>4</v>
      </c>
      <c r="G29" s="12" t="n"/>
      <c r="H29" s="15">
        <f>IF(G29="",0,F29*G29)</f>
        <v/>
      </c>
      <c r="I29" s="13" t="n"/>
      <c r="J29" s="13" t="n"/>
    </row>
    <row r="30">
      <c r="A30" s="14" t="inlineStr">
        <is>
          <t>Chapter 1: Governance &amp; Strategy</t>
        </is>
      </c>
      <c r="B30" s="15" t="inlineStr">
        <is>
          <t>1.4</t>
        </is>
      </c>
      <c r="C30" s="14" t="inlineStr">
        <is>
          <t>How do you integrate Sustainable IT in the organisation’s risk management?</t>
        </is>
      </c>
      <c r="D30" s="14" t="inlineStr">
        <is>
          <t>A link with the global organisation footprint evaluation shall be made.</t>
        </is>
      </c>
      <c r="E30" s="15" t="inlineStr">
        <is>
          <t>P2</t>
        </is>
      </c>
      <c r="F30" s="15" t="n">
        <v>4</v>
      </c>
      <c r="G30" s="12" t="n"/>
      <c r="H30" s="15">
        <f>IF(G30="",0,F30*G30)</f>
        <v/>
      </c>
      <c r="I30" s="13" t="n"/>
      <c r="J30" s="13" t="n"/>
    </row>
    <row r="31">
      <c r="A31" s="14" t="inlineStr">
        <is>
          <t>Chapter 1: Governance &amp; Strategy</t>
        </is>
      </c>
      <c r="B31" s="15" t="inlineStr">
        <is>
          <t>1.4</t>
        </is>
      </c>
      <c r="C31" s="14" t="inlineStr">
        <is>
          <t>How do you integrate Sustainable IT in the organisation’s risk management?</t>
        </is>
      </c>
      <c r="D31" s="14" t="inlineStr">
        <is>
          <t>Data governance shall be considered both in Sustainable IT and in risk management.</t>
        </is>
      </c>
      <c r="E31" s="15" t="inlineStr">
        <is>
          <t>P3</t>
        </is>
      </c>
      <c r="F31" s="15" t="n">
        <v>2</v>
      </c>
      <c r="G31" s="12" t="n"/>
      <c r="H31" s="15">
        <f>IF(G31="",0,F31*G31)</f>
        <v/>
      </c>
      <c r="I31" s="13" t="n"/>
      <c r="J31" s="13" t="n"/>
    </row>
    <row r="32">
      <c r="A32" s="6" t="inlineStr">
        <is>
          <t>Chapter 1: Governance &amp; Strategy</t>
        </is>
      </c>
      <c r="B32" s="11" t="inlineStr">
        <is>
          <t>1.5</t>
        </is>
      </c>
      <c r="C32" s="6" t="inlineStr">
        <is>
          <t>How do you on-board Procurement in your strategy?</t>
        </is>
      </c>
      <c r="D32" s="6" t="inlineStr">
        <is>
          <t>IT procurement shall be involved and shall integrate specific requirements for suppliers in Calls for Tender specifications.</t>
        </is>
      </c>
      <c r="E32" s="11" t="inlineStr">
        <is>
          <t>P1</t>
        </is>
      </c>
      <c r="F32" s="11" t="n">
        <v>8</v>
      </c>
      <c r="G32" s="12" t="n"/>
      <c r="H32" s="11">
        <f>IF(G32="",0,F32*G32)</f>
        <v/>
      </c>
      <c r="I32" s="13" t="n"/>
      <c r="J32" s="13" t="n"/>
    </row>
    <row r="33">
      <c r="A33" s="6" t="inlineStr">
        <is>
          <t>Chapter 1: Governance &amp; Strategy</t>
        </is>
      </c>
      <c r="B33" s="11" t="inlineStr">
        <is>
          <t>1.5</t>
        </is>
      </c>
      <c r="C33" s="6" t="inlineStr">
        <is>
          <t>How do you on-board Procurement in your strategy?</t>
        </is>
      </c>
      <c r="D33" s="6" t="inlineStr">
        <is>
          <t>The evaluation grids of calls for tender shall assign a minimum weight of 10% to Sustainable IT.</t>
        </is>
      </c>
      <c r="E33" s="11" t="inlineStr">
        <is>
          <t>P2</t>
        </is>
      </c>
      <c r="F33" s="11" t="n">
        <v>4</v>
      </c>
      <c r="G33" s="12" t="n"/>
      <c r="H33" s="11">
        <f>IF(G33="",0,F33*G33)</f>
        <v/>
      </c>
      <c r="I33" s="13" t="n"/>
      <c r="J33" s="13" t="n"/>
    </row>
    <row r="34">
      <c r="A34" s="6" t="inlineStr">
        <is>
          <t>Chapter 1: Governance &amp; Strategy</t>
        </is>
      </c>
      <c r="B34" s="11" t="inlineStr">
        <is>
          <t>1.5</t>
        </is>
      </c>
      <c r="C34" s="6" t="inlineStr">
        <is>
          <t>How do you on-board Procurement in your strategy?</t>
        </is>
      </c>
      <c r="D34" s="6" t="inlineStr">
        <is>
          <t>Requirements requested during a call for tender, are included in the contracts and verified throughout its duration.</t>
        </is>
      </c>
      <c r="E34" s="11" t="inlineStr">
        <is>
          <t>P2</t>
        </is>
      </c>
      <c r="F34" s="11" t="n">
        <v>4</v>
      </c>
      <c r="G34" s="12" t="n"/>
      <c r="H34" s="11">
        <f>IF(G34="",0,F34*G34)</f>
        <v/>
      </c>
      <c r="I34" s="13" t="n"/>
      <c r="J34" s="13" t="n"/>
    </row>
    <row r="35">
      <c r="A35" s="6" t="inlineStr">
        <is>
          <t>Chapter 2: Training &amp; competences</t>
        </is>
      </c>
      <c r="B35" s="11" t="inlineStr">
        <is>
          <t>2.1</t>
        </is>
      </c>
      <c r="C35" s="6" t="inlineStr">
        <is>
          <t>How do you ensure Sustainable IT competency management for your staff?</t>
        </is>
      </c>
      <c r="D35" s="6" t="inlineStr">
        <is>
          <t>The type of training and certification is consistent with the business of the stakeholder. For example: if we evaluate an organisation that delivers IT equipment the training shall be in the eco-design and Life Cycle Assessment of products rather than services.</t>
        </is>
      </c>
      <c r="E35" s="11" t="inlineStr">
        <is>
          <t>P1</t>
        </is>
      </c>
      <c r="F35" s="11" t="n">
        <v>10</v>
      </c>
      <c r="G35" s="12" t="n"/>
      <c r="H35" s="11">
        <f>IF(G35="",0,F35*G35)</f>
        <v/>
      </c>
      <c r="I35" s="13" t="n"/>
      <c r="J35" s="13" t="n"/>
    </row>
    <row r="36">
      <c r="A36" s="6" t="inlineStr">
        <is>
          <t>Chapter 2: Training &amp; competences</t>
        </is>
      </c>
      <c r="B36" s="11" t="inlineStr">
        <is>
          <t>2.1</t>
        </is>
      </c>
      <c r="C36" s="6" t="inlineStr">
        <is>
          <t>How do you ensure Sustainable IT competency management for your staff?</t>
        </is>
      </c>
      <c r="D36" s="6" t="inlineStr">
        <is>
          <t>The types of training are relevant to Sustainable IT and not just to general Sustainability.</t>
        </is>
      </c>
      <c r="E36" s="11" t="inlineStr">
        <is>
          <t>P1</t>
        </is>
      </c>
      <c r="F36" s="11" t="n">
        <v>9</v>
      </c>
      <c r="G36" s="12" t="n"/>
      <c r="H36" s="11">
        <f>IF(G36="",0,F36*G36)</f>
        <v/>
      </c>
      <c r="I36" s="13" t="n"/>
      <c r="J36" s="13" t="n"/>
    </row>
    <row r="37">
      <c r="A37" s="6" t="inlineStr">
        <is>
          <t>Chapter 2: Training &amp; competences</t>
        </is>
      </c>
      <c r="B37" s="11" t="inlineStr">
        <is>
          <t>2.1</t>
        </is>
      </c>
      <c r="C37" s="6" t="inlineStr">
        <is>
          <t>How do you ensure Sustainable IT competency management for your staff?</t>
        </is>
      </c>
      <c r="D37" s="6" t="inlineStr">
        <is>
          <t>The difference between awareness (issues are understood), training (solutions are known), competences (solutions are applied) and certification (knowledge is verified) is recognized.</t>
        </is>
      </c>
      <c r="E37" s="11" t="inlineStr">
        <is>
          <t>P2</t>
        </is>
      </c>
      <c r="F37" s="11" t="n">
        <v>5</v>
      </c>
      <c r="G37" s="12" t="n"/>
      <c r="H37" s="11">
        <f>IF(G37="",0,F37*G37)</f>
        <v/>
      </c>
      <c r="I37" s="13" t="n"/>
      <c r="J37" s="13" t="n"/>
    </row>
    <row r="38">
      <c r="A38" s="6" t="inlineStr">
        <is>
          <t>Chapter 2: Training &amp; competences</t>
        </is>
      </c>
      <c r="B38" s="11" t="inlineStr">
        <is>
          <t>2.1</t>
        </is>
      </c>
      <c r="C38" s="6" t="inlineStr">
        <is>
          <t>How do you ensure Sustainable IT competency management for your staff?</t>
        </is>
      </c>
      <c r="D38" s="6" t="inlineStr">
        <is>
          <t>Certifications are delivered by independent and qualified organisations, or, for internal certification, the criteria of certification are transparent and communicated.</t>
        </is>
      </c>
      <c r="E38" s="11" t="inlineStr">
        <is>
          <t>P2</t>
        </is>
      </c>
      <c r="F38" s="11" t="n">
        <v>5</v>
      </c>
      <c r="G38" s="12" t="n"/>
      <c r="H38" s="11">
        <f>IF(G38="",0,F38*G38)</f>
        <v/>
      </c>
      <c r="I38" s="13" t="n"/>
      <c r="J38" s="13" t="n"/>
    </row>
    <row r="39">
      <c r="A39" s="6" t="inlineStr">
        <is>
          <t>Chapter 2: Training &amp; competences</t>
        </is>
      </c>
      <c r="B39" s="11" t="inlineStr">
        <is>
          <t>2.1</t>
        </is>
      </c>
      <c r="C39" s="6" t="inlineStr">
        <is>
          <t>How do you ensure Sustainable IT competency management for your staff?</t>
        </is>
      </c>
      <c r="D39" s="6" t="inlineStr">
        <is>
          <t>Managers and top managers are also trained in (and not only aware of) general Sustainable IT fundamentals.</t>
        </is>
      </c>
      <c r="E39" s="11" t="inlineStr">
        <is>
          <t>P2</t>
        </is>
      </c>
      <c r="F39" s="11" t="n">
        <v>5</v>
      </c>
      <c r="G39" s="12" t="n"/>
      <c r="H39" s="11">
        <f>IF(G39="",0,F39*G39)</f>
        <v/>
      </c>
      <c r="I39" s="13" t="n"/>
      <c r="J39" s="13" t="n"/>
    </row>
    <row r="40">
      <c r="A40" s="6" t="inlineStr">
        <is>
          <t>Chapter 2: Training &amp; competences</t>
        </is>
      </c>
      <c r="B40" s="11" t="inlineStr">
        <is>
          <t>2.1</t>
        </is>
      </c>
      <c r="C40" s="6" t="inlineStr">
        <is>
          <t>How do you ensure Sustainable IT competency management for your staff?</t>
        </is>
      </c>
      <c r="D40" s="6" t="inlineStr">
        <is>
          <t>Number of people aware. Number of people trained. Number of people certified. Number of recognized experts. Inside the global organisation on one hand and for the specific mission (or the specific IT department) on the other hand.</t>
        </is>
      </c>
      <c r="E40" s="11" t="inlineStr">
        <is>
          <t>P3</t>
        </is>
      </c>
      <c r="F40" s="11" t="n">
        <v>2</v>
      </c>
      <c r="G40" s="12" t="n"/>
      <c r="H40" s="11">
        <f>IF(G40="",0,F40*G40)</f>
        <v/>
      </c>
      <c r="I40" s="13" t="n"/>
      <c r="J40" s="13" t="n"/>
    </row>
    <row r="41">
      <c r="A41" s="6" t="inlineStr">
        <is>
          <t>Chapter 2: Training &amp; competences</t>
        </is>
      </c>
      <c r="B41" s="11" t="inlineStr">
        <is>
          <t>2.1</t>
        </is>
      </c>
      <c r="C41" s="6" t="inlineStr">
        <is>
          <t>How do you ensure Sustainable IT competency management for your staff?</t>
        </is>
      </c>
      <c r="D41" s="6" t="inlineStr">
        <is>
          <t>All newcomers are made aware of Sustainable IT during welcome or on boarding days.</t>
        </is>
      </c>
      <c r="E41" s="11" t="inlineStr">
        <is>
          <t>P3</t>
        </is>
      </c>
      <c r="F41" s="11" t="n">
        <v>2</v>
      </c>
      <c r="G41" s="12" t="n"/>
      <c r="H41" s="11">
        <f>IF(G41="",0,F41*G41)</f>
        <v/>
      </c>
      <c r="I41" s="13" t="n"/>
      <c r="J41" s="13" t="n"/>
    </row>
    <row r="42">
      <c r="A42" s="6" t="inlineStr">
        <is>
          <t>Chapter 2: Training &amp; competences</t>
        </is>
      </c>
      <c r="B42" s="11" t="inlineStr">
        <is>
          <t>2.1</t>
        </is>
      </c>
      <c r="C42" s="6" t="inlineStr">
        <is>
          <t>How do you ensure Sustainable IT competency management for your staff?</t>
        </is>
      </c>
      <c r="D42" s="6" t="inlineStr">
        <is>
          <t>Competence: proportion of people who declare that they apply the knowledge from training in their everyday work.</t>
        </is>
      </c>
      <c r="E42" s="11" t="inlineStr">
        <is>
          <t>P3</t>
        </is>
      </c>
      <c r="F42" s="11" t="n">
        <v>2</v>
      </c>
      <c r="G42" s="12" t="n"/>
      <c r="H42" s="11">
        <f>IF(G42="",0,F42*G42)</f>
        <v/>
      </c>
      <c r="I42" s="13" t="n"/>
      <c r="J42" s="13" t="n"/>
    </row>
    <row r="43">
      <c r="A43" s="6" t="inlineStr">
        <is>
          <t>Chapter 2: Training &amp; competences</t>
        </is>
      </c>
      <c r="B43" s="11" t="inlineStr">
        <is>
          <t>2.1</t>
        </is>
      </c>
      <c r="C43" s="6" t="inlineStr">
        <is>
          <t>How do you ensure Sustainable IT competency management for your staff?</t>
        </is>
      </c>
      <c r="D43" s="6" t="inlineStr">
        <is>
          <t>A training plan exists in order to ensure up-skilling.</t>
        </is>
      </c>
      <c r="E43" s="11" t="inlineStr">
        <is>
          <t>P3</t>
        </is>
      </c>
      <c r="F43" s="11" t="n">
        <v>2</v>
      </c>
      <c r="G43" s="12" t="n"/>
      <c r="H43" s="11">
        <f>IF(G43="",0,F43*G43)</f>
        <v/>
      </c>
      <c r="I43" s="13" t="n"/>
      <c r="J43" s="13" t="n"/>
    </row>
    <row r="44">
      <c r="A44" s="6" t="inlineStr">
        <is>
          <t>Chapter 2: Training &amp; competences</t>
        </is>
      </c>
      <c r="B44" s="11" t="inlineStr">
        <is>
          <t>2.1</t>
        </is>
      </c>
      <c r="C44" s="6" t="inlineStr">
        <is>
          <t>How do you ensure Sustainable IT competency management for your staff?</t>
        </is>
      </c>
      <c r="D44" s="6" t="inlineStr">
        <is>
          <t>Refresh trainings is planned in order to maintain competences.</t>
        </is>
      </c>
      <c r="E44" s="11" t="inlineStr">
        <is>
          <t>P3</t>
        </is>
      </c>
      <c r="F44" s="11" t="n">
        <v>2</v>
      </c>
      <c r="G44" s="12" t="n"/>
      <c r="H44" s="11">
        <f>IF(G44="",0,F44*G44)</f>
        <v/>
      </c>
      <c r="I44" s="13" t="n"/>
      <c r="J44" s="13" t="n"/>
    </row>
    <row r="45">
      <c r="A45" s="6" t="inlineStr">
        <is>
          <t>Chapter 2: Training &amp; competences</t>
        </is>
      </c>
      <c r="B45" s="11" t="inlineStr">
        <is>
          <t>2.1</t>
        </is>
      </c>
      <c r="C45" s="6" t="inlineStr">
        <is>
          <t>How do you ensure Sustainable IT competency management for your staff?</t>
        </is>
      </c>
      <c r="D45" s="6" t="inlineStr">
        <is>
          <t>A matrix expressing the integration of Sustainable IT competences in IT jobs exists (ISO 14001 requirement).</t>
        </is>
      </c>
      <c r="E45" s="11" t="inlineStr">
        <is>
          <t>P3</t>
        </is>
      </c>
      <c r="F45" s="11" t="n">
        <v>2</v>
      </c>
      <c r="G45" s="12" t="n"/>
      <c r="H45" s="11">
        <f>IF(G45="",0,F45*G45)</f>
        <v/>
      </c>
      <c r="I45" s="13" t="n"/>
      <c r="J45" s="13" t="n"/>
    </row>
    <row r="46">
      <c r="A46" s="6" t="inlineStr">
        <is>
          <t>Chapter 2: Training &amp; competences</t>
        </is>
      </c>
      <c r="B46" s="11" t="inlineStr">
        <is>
          <t>2.1</t>
        </is>
      </c>
      <c r="C46" s="6" t="inlineStr">
        <is>
          <t>How do you ensure Sustainable IT competency management for your staff?</t>
        </is>
      </c>
      <c r="D46" s="6" t="inlineStr">
        <is>
          <t>Regular communications are organized: “did you know?”, specific events (e.g. digital clean-up days).</t>
        </is>
      </c>
      <c r="E46" s="11" t="inlineStr">
        <is>
          <t>P3</t>
        </is>
      </c>
      <c r="F46" s="11" t="n">
        <v>2</v>
      </c>
      <c r="G46" s="12" t="n"/>
      <c r="H46" s="11">
        <f>IF(G46="",0,F46*G46)</f>
        <v/>
      </c>
      <c r="I46" s="13" t="n"/>
      <c r="J46" s="13" t="n"/>
    </row>
    <row r="47">
      <c r="A47" s="6" t="inlineStr">
        <is>
          <t>Chapter 2: Training &amp; competences</t>
        </is>
      </c>
      <c r="B47" s="11" t="inlineStr">
        <is>
          <t>2.1</t>
        </is>
      </c>
      <c r="C47" s="6" t="inlineStr">
        <is>
          <t>How do you ensure Sustainable IT competency management for your staff?</t>
        </is>
      </c>
      <c r="D47" s="6" t="inlineStr">
        <is>
          <t>Sustainable IT competences are promoted and evaluated for hiring.</t>
        </is>
      </c>
      <c r="E47" s="11" t="inlineStr">
        <is>
          <t>P3</t>
        </is>
      </c>
      <c r="F47" s="11" t="n">
        <v>2</v>
      </c>
      <c r="G47" s="12" t="n"/>
      <c r="H47" s="11">
        <f>IF(G47="",0,F47*G47)</f>
        <v/>
      </c>
      <c r="I47" s="13" t="n"/>
      <c r="J47" s="13" t="n"/>
    </row>
    <row r="48">
      <c r="A48" s="14" t="inlineStr">
        <is>
          <t>Chapter 2: Training &amp; competences</t>
        </is>
      </c>
      <c r="B48" s="15" t="inlineStr">
        <is>
          <t>2.2</t>
        </is>
      </c>
      <c r="C48" s="14" t="inlineStr">
        <is>
          <t>How do you contribute to the Sustainable IT ecosystem regarding competences improvements?</t>
        </is>
      </c>
      <c r="D48" s="14" t="inlineStr">
        <is>
          <t>The organisation is involved in the Sustainable ICT ecosystem (Institutes, associations, workgroups, think and do tanks) to benefit from and propose the exchange of experience, influence standards and regulations, and create common approaches.</t>
        </is>
      </c>
      <c r="E48" s="15" t="inlineStr">
        <is>
          <t>P1</t>
        </is>
      </c>
      <c r="F48" s="15" t="n">
        <v>20</v>
      </c>
      <c r="G48" s="12" t="n"/>
      <c r="H48" s="15">
        <f>IF(G48="",0,F48*G48)</f>
        <v/>
      </c>
      <c r="I48" s="13" t="n"/>
      <c r="J48" s="13" t="n"/>
    </row>
    <row r="49">
      <c r="A49" s="14" t="inlineStr">
        <is>
          <t>Chapter 2: Training &amp; competences</t>
        </is>
      </c>
      <c r="B49" s="15" t="inlineStr">
        <is>
          <t>2.2</t>
        </is>
      </c>
      <c r="C49" s="14" t="inlineStr">
        <is>
          <t>How do you contribute to the Sustainable IT ecosystem regarding competences improvements?</t>
        </is>
      </c>
      <c r="D49" s="14" t="inlineStr">
        <is>
          <t>A technical, social and regulatory watch is ensured to maintain competences and follow the quick evolutions of the ICT world. Example: AI act.</t>
        </is>
      </c>
      <c r="E49" s="15" t="inlineStr">
        <is>
          <t>P2</t>
        </is>
      </c>
      <c r="F49" s="15" t="n">
        <v>10</v>
      </c>
      <c r="G49" s="12" t="n"/>
      <c r="H49" s="15">
        <f>IF(G49="",0,F49*G49)</f>
        <v/>
      </c>
      <c r="I49" s="13" t="n"/>
      <c r="J49" s="13" t="n"/>
    </row>
    <row r="50">
      <c r="A50" s="14" t="inlineStr">
        <is>
          <t>Chapter 2: Training &amp; competences</t>
        </is>
      </c>
      <c r="B50" s="15" t="inlineStr">
        <is>
          <t>2.2</t>
        </is>
      </c>
      <c r="C50" s="14" t="inlineStr">
        <is>
          <t>How do you contribute to the Sustainable IT ecosystem regarding competences improvements?</t>
        </is>
      </c>
      <c r="D50" s="14" t="inlineStr">
        <is>
          <t>Skills patronage is considered to help associations when free ICT resources are available or if working time can be dedicated.</t>
        </is>
      </c>
      <c r="E50" s="15" t="inlineStr">
        <is>
          <t>P2</t>
        </is>
      </c>
      <c r="F50" s="15" t="n">
        <v>10</v>
      </c>
      <c r="G50" s="12" t="n"/>
      <c r="H50" s="15">
        <f>IF(G50="",0,F50*G50)</f>
        <v/>
      </c>
      <c r="I50" s="13" t="n"/>
      <c r="J50" s="13" t="n"/>
    </row>
    <row r="51">
      <c r="A51" s="14" t="inlineStr">
        <is>
          <t>Chapter 2: Training &amp; competences</t>
        </is>
      </c>
      <c r="B51" s="15" t="inlineStr">
        <is>
          <t>2.2</t>
        </is>
      </c>
      <c r="C51" s="14" t="inlineStr">
        <is>
          <t>How do you contribute to the Sustainable IT ecosystem regarding competences improvements?</t>
        </is>
      </c>
      <c r="D51" s="14" t="inlineStr">
        <is>
          <t>The organisation is involved in student awareness or lectures, or professor ships.</t>
        </is>
      </c>
      <c r="E51" s="15" t="inlineStr">
        <is>
          <t>P3</t>
        </is>
      </c>
      <c r="F51" s="15" t="n">
        <v>5</v>
      </c>
      <c r="G51" s="12" t="n"/>
      <c r="H51" s="15">
        <f>IF(G51="",0,F51*G51)</f>
        <v/>
      </c>
      <c r="I51" s="13" t="n"/>
      <c r="J51" s="13" t="n"/>
    </row>
    <row r="52">
      <c r="A52" s="14" t="inlineStr">
        <is>
          <t>Chapter 2: Training &amp; competences</t>
        </is>
      </c>
      <c r="B52" s="15" t="inlineStr">
        <is>
          <t>2.2</t>
        </is>
      </c>
      <c r="C52" s="14" t="inlineStr">
        <is>
          <t>How do you contribute to the Sustainable IT ecosystem regarding competences improvements?</t>
        </is>
      </c>
      <c r="D52" s="14" t="inlineStr">
        <is>
          <t>The organisation is connected to academics of universities or has internal research or development. E.g. internships, skills patronage.</t>
        </is>
      </c>
      <c r="E52" s="15" t="inlineStr">
        <is>
          <t>P3</t>
        </is>
      </c>
      <c r="F52" s="15" t="n">
        <v>5</v>
      </c>
      <c r="G52" s="12" t="n"/>
      <c r="H52" s="15">
        <f>IF(G52="",0,F52*G52)</f>
        <v/>
      </c>
      <c r="I52" s="13" t="n"/>
      <c r="J52" s="13" t="n"/>
    </row>
    <row r="53">
      <c r="A53" s="6" t="inlineStr">
        <is>
          <t>Chapter 3: Measuring</t>
        </is>
      </c>
      <c r="B53" s="11" t="inlineStr">
        <is>
          <t>3.1</t>
        </is>
      </c>
      <c r="C53" s="6" t="inlineStr">
        <is>
          <t>How do you harmonize ICT and corporate sustainability reporting?</t>
        </is>
      </c>
      <c r="D53" s="6" t="inlineStr">
        <is>
          <t>Reporting of ICT footprint shall be consistent with the reporting of the corporate one at the level of the organisation, respecting regulation (E.g. CSRD for targeted companies – with identified ESRS standards / other standards for public services).</t>
        </is>
      </c>
      <c r="E53" s="11" t="inlineStr">
        <is>
          <t>P1</t>
        </is>
      </c>
      <c r="F53" s="11" t="n">
        <v>8</v>
      </c>
      <c r="G53" s="12" t="n"/>
      <c r="H53" s="11">
        <f>IF(G53="",0,F53*G53)</f>
        <v/>
      </c>
      <c r="I53" s="13" t="n"/>
      <c r="J53" s="13" t="n"/>
    </row>
    <row r="54">
      <c r="A54" s="6" t="inlineStr">
        <is>
          <t>Chapter 3: Measuring</t>
        </is>
      </c>
      <c r="B54" s="11" t="inlineStr">
        <is>
          <t>3.1</t>
        </is>
      </c>
      <c r="C54" s="6" t="inlineStr">
        <is>
          <t>How do you harmonize ICT and corporate sustainability reporting?</t>
        </is>
      </c>
      <c r="D54" s="6" t="inlineStr">
        <is>
          <t>The number (or proportion) of environmental and societal criteria that are common to ICT and corporate reporting, are declared.</t>
        </is>
      </c>
      <c r="E54" s="11" t="inlineStr">
        <is>
          <t>P2</t>
        </is>
      </c>
      <c r="F54" s="11" t="n">
        <v>4</v>
      </c>
      <c r="G54" s="12" t="n"/>
      <c r="H54" s="11">
        <f>IF(G54="",0,F54*G54)</f>
        <v/>
      </c>
      <c r="I54" s="13" t="n"/>
      <c r="J54" s="13" t="n"/>
    </row>
    <row r="55">
      <c r="A55" s="14" t="inlineStr">
        <is>
          <t>Chapter 3: Measuring</t>
        </is>
      </c>
      <c r="B55" s="15" t="inlineStr">
        <is>
          <t>3.2</t>
        </is>
      </c>
      <c r="C55" s="14" t="inlineStr">
        <is>
          <t>How do you assess the global environmental and societal impacts of your products or services?</t>
        </is>
      </c>
      <c r="D55" s="14" t="inlineStr">
        <is>
          <t>To cover the ecosystem (stakeholders) it is mandatory to take into account not only direct impacts (energy consumption, accessibility) but also indirect ones (generally the most significant, relative to mining, manufacturing or e-waste). Example of indirect impacts: Scope 3 GHG emissions, toxicities and acidification of biotope due to mining, or toxicities due to recycling of WEEE.</t>
        </is>
      </c>
      <c r="E55" s="15" t="inlineStr">
        <is>
          <t>P1</t>
        </is>
      </c>
      <c r="F55" s="15" t="n">
        <v>4</v>
      </c>
      <c r="G55" s="12" t="n"/>
      <c r="H55" s="15">
        <f>IF(G55="",0,F55*G55)</f>
        <v/>
      </c>
      <c r="I55" s="13" t="n"/>
      <c r="J55" s="13" t="n"/>
    </row>
    <row r="56">
      <c r="A56" s="14" t="inlineStr">
        <is>
          <t>Chapter 3: Measuring</t>
        </is>
      </c>
      <c r="B56" s="15" t="inlineStr">
        <is>
          <t>3.2</t>
        </is>
      </c>
      <c r="C56" s="14" t="inlineStr">
        <is>
          <t>How do you assess the global environmental and societal impacts of your products or services?</t>
        </is>
      </c>
      <c r="D56" s="14" t="inlineStr">
        <is>
          <t>A systemic methodology has to be adopted: at least carbon balance, multicriteria (simplified) LCA is highly recommended.</t>
        </is>
      </c>
      <c r="E56" s="15" t="inlineStr">
        <is>
          <t>P1</t>
        </is>
      </c>
      <c r="F56" s="15" t="n">
        <v>3</v>
      </c>
      <c r="G56" s="12" t="n"/>
      <c r="H56" s="15">
        <f>IF(G56="",0,F56*G56)</f>
        <v/>
      </c>
      <c r="I56" s="13" t="n"/>
      <c r="J56" s="13" t="n"/>
    </row>
    <row r="57">
      <c r="A57" s="14" t="inlineStr">
        <is>
          <t>Chapter 3: Measuring</t>
        </is>
      </c>
      <c r="B57" s="15" t="inlineStr">
        <is>
          <t>3.2</t>
        </is>
      </c>
      <c r="C57" s="14" t="inlineStr">
        <is>
          <t>How do you assess the global environmental and societal impacts of your products or services?</t>
        </is>
      </c>
      <c r="D57" s="14" t="inlineStr">
        <is>
          <t>Specificities of digital shall be considered. The answers must recognize the difference between general sustainability (that is wider than the perimeter of this guide) and Sustainable IT.</t>
        </is>
      </c>
      <c r="E57" s="15" t="inlineStr">
        <is>
          <t>P2</t>
        </is>
      </c>
      <c r="F57" s="15" t="n">
        <v>2</v>
      </c>
      <c r="G57" s="12" t="n"/>
      <c r="H57" s="15">
        <f>IF(G57="",0,F57*G57)</f>
        <v/>
      </c>
      <c r="I57" s="13" t="n"/>
      <c r="J57" s="13" t="n"/>
    </row>
    <row r="58">
      <c r="A58" s="14" t="inlineStr">
        <is>
          <t>Chapter 3: Measuring</t>
        </is>
      </c>
      <c r="B58" s="15" t="inlineStr">
        <is>
          <t>3.2</t>
        </is>
      </c>
      <c r="C58" s="14" t="inlineStr">
        <is>
          <t>How do you assess the global environmental and societal impacts of your products or services?</t>
        </is>
      </c>
      <c r="D58" s="14" t="inlineStr">
        <is>
          <t>The different environmental and societal criteria covered shall be communicated. For Digital services (or function units), the following environmental criteria are highly recommended:
• Climate change (kg CO₂ equivalent)
• Mineral abiotic resources depletion (kg Sb eq)
• Fossil abiotic resources depletion
• Acidification (mol H+ eq)
• Fine particulate emissions (DALY)
• Water scarcity or water usage (liters of blue or brown water)
• Ionizing radiation (kBq U235 eq) Note: in line with the PEF, 80% of the normalized footprint should be covered. Consequently, the footprint shall be computed on the 16 criteria of the PEF and the selection should be done only for the communication.</t>
        </is>
      </c>
      <c r="E58" s="15" t="inlineStr">
        <is>
          <t>P2</t>
        </is>
      </c>
      <c r="F58" s="15" t="n">
        <v>2</v>
      </c>
      <c r="G58" s="12" t="n"/>
      <c r="H58" s="15">
        <f>IF(G58="",0,F58*G58)</f>
        <v/>
      </c>
      <c r="I58" s="13" t="n"/>
      <c r="J58" s="13" t="n"/>
    </row>
    <row r="59">
      <c r="A59" s="14" t="inlineStr">
        <is>
          <t>Chapter 3: Measuring</t>
        </is>
      </c>
      <c r="B59" s="15" t="inlineStr">
        <is>
          <t>3.2</t>
        </is>
      </c>
      <c r="C59" s="14" t="inlineStr">
        <is>
          <t>How do you assess the global environmental and societal impacts of your products or services?</t>
        </is>
      </c>
      <c r="D59" s="14" t="inlineStr">
        <is>
          <t>Biodiversity indicators should be communicated in line with CSRD. The way in which they are computed shall be transparent, in order to avoid a strategy based only on decarbonization.</t>
        </is>
      </c>
      <c r="E59" s="15" t="inlineStr">
        <is>
          <t>P2</t>
        </is>
      </c>
      <c r="F59" s="15" t="n">
        <v>2</v>
      </c>
      <c r="G59" s="12" t="n"/>
      <c r="H59" s="15">
        <f>IF(G59="",0,F59*G59)</f>
        <v/>
      </c>
      <c r="I59" s="13" t="n"/>
      <c r="J59" s="13" t="n"/>
    </row>
    <row r="60">
      <c r="A60" s="14" t="inlineStr">
        <is>
          <t>Chapter 3: Measuring</t>
        </is>
      </c>
      <c r="B60" s="15" t="inlineStr">
        <is>
          <t>3.2</t>
        </is>
      </c>
      <c r="C60" s="14" t="inlineStr">
        <is>
          <t>How do you assess the global environmental and societal impacts of your products or services?</t>
        </is>
      </c>
      <c r="D60" s="14" t="inlineStr">
        <is>
          <t>Hypothesis &amp; impacts data basis, emission factors and other input data shall be taken into account for the footprint computation and documented.</t>
        </is>
      </c>
      <c r="E60" s="15" t="inlineStr">
        <is>
          <t>P2</t>
        </is>
      </c>
      <c r="F60" s="15" t="n">
        <v>2</v>
      </c>
      <c r="G60" s="12" t="n"/>
      <c r="H60" s="15">
        <f>IF(G60="",0,F60*G60)</f>
        <v/>
      </c>
      <c r="I60" s="13" t="n"/>
      <c r="J60" s="13" t="n"/>
    </row>
    <row r="61">
      <c r="A61" s="14" t="inlineStr">
        <is>
          <t>Chapter 3: Measuring</t>
        </is>
      </c>
      <c r="B61" s="15" t="inlineStr">
        <is>
          <t>3.2</t>
        </is>
      </c>
      <c r="C61" s="14" t="inlineStr">
        <is>
          <t>How do you assess the global environmental and societal impacts of your products or services?</t>
        </is>
      </c>
      <c r="D61" s="14" t="inlineStr">
        <is>
          <t>Tools used to evaluate the footprint shall be communicated.</t>
        </is>
      </c>
      <c r="E61" s="15" t="inlineStr">
        <is>
          <t>P3</t>
        </is>
      </c>
      <c r="F61" s="15" t="n">
        <v>1</v>
      </c>
      <c r="G61" s="12" t="n"/>
      <c r="H61" s="15">
        <f>IF(G61="",0,F61*G61)</f>
        <v/>
      </c>
      <c r="I61" s="13" t="n"/>
      <c r="J61" s="13" t="n"/>
    </row>
    <row r="62">
      <c r="A62" s="14" t="inlineStr">
        <is>
          <t>Chapter 3: Measuring</t>
        </is>
      </c>
      <c r="B62" s="15" t="inlineStr">
        <is>
          <t>3.2</t>
        </is>
      </c>
      <c r="C62" s="14" t="inlineStr">
        <is>
          <t>How do you assess the global environmental and societal impacts of your products or services?</t>
        </is>
      </c>
      <c r="D62" s="14" t="inlineStr">
        <is>
          <t>The scope covered by the footprint evaluation must be specified (E.g. Digital workplace, data centres, cloud, network). At least PCR standards shall be respected.</t>
        </is>
      </c>
      <c r="E62" s="15" t="inlineStr">
        <is>
          <t>P3</t>
        </is>
      </c>
      <c r="F62" s="15" t="n">
        <v>1</v>
      </c>
      <c r="G62" s="12" t="n"/>
      <c r="H62" s="15">
        <f>IF(G62="",0,F62*G62)</f>
        <v/>
      </c>
      <c r="I62" s="13" t="n"/>
      <c r="J62" s="13" t="n"/>
    </row>
    <row r="63">
      <c r="A63" s="14" t="inlineStr">
        <is>
          <t>Chapter 3: Measuring</t>
        </is>
      </c>
      <c r="B63" s="15" t="inlineStr">
        <is>
          <t>3.2</t>
        </is>
      </c>
      <c r="C63" s="14" t="inlineStr">
        <is>
          <t>How do you assess the global environmental and societal impacts of your products or services?</t>
        </is>
      </c>
      <c r="D63" s="14" t="inlineStr">
        <is>
          <t>Societal dimension: SLCA (Societal Life Cycle Assessment) shall be promoted to consider also societal impacts (Human Rights, forced labor, modern slavery, children labor/education access).</t>
        </is>
      </c>
      <c r="E63" s="15" t="inlineStr">
        <is>
          <t>P3</t>
        </is>
      </c>
      <c r="F63" s="15" t="n">
        <v>1</v>
      </c>
      <c r="G63" s="12" t="n"/>
      <c r="H63" s="15">
        <f>IF(G63="",0,F63*G63)</f>
        <v/>
      </c>
      <c r="I63" s="13" t="n"/>
      <c r="J63" s="13" t="n"/>
    </row>
    <row r="64">
      <c r="A64" s="6" t="inlineStr">
        <is>
          <t>Chapter 3: Measuring</t>
        </is>
      </c>
      <c r="B64" s="11" t="inlineStr">
        <is>
          <t>3.3</t>
        </is>
      </c>
      <c r="C64" s="6" t="inlineStr">
        <is>
          <t>How do you communicate your footprint from IT? And how often?</t>
        </is>
      </c>
      <c r="D64" s="6" t="inlineStr">
        <is>
          <t>Transparent results shall be officially published and communicated to stakeholders, regarding the IT perimeter.</t>
        </is>
      </c>
      <c r="E64" s="11" t="inlineStr">
        <is>
          <t>P1</t>
        </is>
      </c>
      <c r="F64" s="11" t="n">
        <v>4</v>
      </c>
      <c r="G64" s="12" t="n"/>
      <c r="H64" s="11">
        <f>IF(G64="",0,F64*G64)</f>
        <v/>
      </c>
      <c r="I64" s="13" t="n"/>
      <c r="J64" s="13" t="n"/>
    </row>
    <row r="65">
      <c r="A65" s="6" t="inlineStr">
        <is>
          <t>Chapter 3: Measuring</t>
        </is>
      </c>
      <c r="B65" s="11" t="inlineStr">
        <is>
          <t>3.3</t>
        </is>
      </c>
      <c r="C65" s="6" t="inlineStr">
        <is>
          <t>How do you communicate your footprint from IT? And how often?</t>
        </is>
      </c>
      <c r="D65" s="6" t="inlineStr">
        <is>
          <t>Any kind of greenwashing should be penalized in the evaluation, aligned with the European regulation (Green claims). Even if it is not intentional, it reveals a lack of maturity. We encourage to consider the possibility to use negative points on this revealing question.</t>
        </is>
      </c>
      <c r="E65" s="11" t="inlineStr">
        <is>
          <t>P1</t>
        </is>
      </c>
      <c r="F65" s="11" t="n">
        <v>4</v>
      </c>
      <c r="G65" s="12" t="n"/>
      <c r="H65" s="11">
        <f>IF(G65="",0,F65*G65)</f>
        <v/>
      </c>
      <c r="I65" s="13" t="n"/>
      <c r="J65" s="13" t="n"/>
    </row>
    <row r="66">
      <c r="A66" s="6" t="inlineStr">
        <is>
          <t>Chapter 3: Measuring</t>
        </is>
      </c>
      <c r="B66" s="11" t="inlineStr">
        <is>
          <t>3.3</t>
        </is>
      </c>
      <c r="C66" s="6" t="inlineStr">
        <is>
          <t>How do you communicate your footprint from IT? And how often?</t>
        </is>
      </c>
      <c r="D66" s="6" t="inlineStr">
        <is>
          <t>Footprint data shall be used in communication to raise awareness.</t>
        </is>
      </c>
      <c r="E66" s="11" t="inlineStr">
        <is>
          <t>P2</t>
        </is>
      </c>
      <c r="F66" s="11" t="n">
        <v>2</v>
      </c>
      <c r="G66" s="12" t="n"/>
      <c r="H66" s="11">
        <f>IF(G66="",0,F66*G66)</f>
        <v/>
      </c>
      <c r="I66" s="13" t="n"/>
      <c r="J66" s="13" t="n"/>
    </row>
    <row r="67">
      <c r="A67" s="6" t="inlineStr">
        <is>
          <t>Chapter 3: Measuring</t>
        </is>
      </c>
      <c r="B67" s="11" t="inlineStr">
        <is>
          <t>3.3</t>
        </is>
      </c>
      <c r="C67" s="6" t="inlineStr">
        <is>
          <t>How do you communicate your footprint from IT? And how often?</t>
        </is>
      </c>
      <c r="D67" s="6" t="inlineStr">
        <is>
          <t>For digital services providers, the footprint of the delivered services should be computed and communicated to the client.</t>
        </is>
      </c>
      <c r="E67" s="11" t="inlineStr">
        <is>
          <t>P2</t>
        </is>
      </c>
      <c r="F67" s="11" t="n">
        <v>2</v>
      </c>
      <c r="G67" s="12" t="n"/>
      <c r="H67" s="11">
        <f>IF(G67="",0,F67*G67)</f>
        <v/>
      </c>
      <c r="I67" s="13" t="n"/>
      <c r="J67" s="13" t="n"/>
    </row>
    <row r="68">
      <c r="A68" s="6" t="inlineStr">
        <is>
          <t>Chapter 3: Measuring</t>
        </is>
      </c>
      <c r="B68" s="11" t="inlineStr">
        <is>
          <t>3.3</t>
        </is>
      </c>
      <c r="C68" s="6" t="inlineStr">
        <is>
          <t>How do you communicate your footprint from IT? And how often?</t>
        </is>
      </c>
      <c r="D68" s="6" t="inlineStr">
        <is>
          <t>Popularization shall be done to make figures comprehensible by anybody, using relevant comparisons.</t>
        </is>
      </c>
      <c r="E68" s="11" t="inlineStr">
        <is>
          <t>P3</t>
        </is>
      </c>
      <c r="F68" s="11" t="n">
        <v>1</v>
      </c>
      <c r="G68" s="12" t="n"/>
      <c r="H68" s="11">
        <f>IF(G68="",0,F68*G68)</f>
        <v/>
      </c>
      <c r="I68" s="13" t="n"/>
      <c r="J68" s="13" t="n"/>
    </row>
    <row r="69">
      <c r="A69" s="6" t="inlineStr">
        <is>
          <t>Chapter 3: Measuring</t>
        </is>
      </c>
      <c r="B69" s="11" t="inlineStr">
        <is>
          <t>3.3</t>
        </is>
      </c>
      <c r="C69" s="6" t="inlineStr">
        <is>
          <t>How do you communicate your footprint from IT? And how often?</t>
        </is>
      </c>
      <c r="D69" s="6" t="inlineStr">
        <is>
          <t>Regular operational reviews (quarterly recommended) of footprint evaluation and KPI/OKR must be done, in line with governance criteria.</t>
        </is>
      </c>
      <c r="E69" s="11" t="inlineStr">
        <is>
          <t>P3</t>
        </is>
      </c>
      <c r="F69" s="11" t="n">
        <v>1</v>
      </c>
      <c r="G69" s="12" t="n"/>
      <c r="H69" s="11">
        <f>IF(G69="",0,F69*G69)</f>
        <v/>
      </c>
      <c r="I69" s="13" t="n"/>
      <c r="J69" s="13" t="n"/>
    </row>
    <row r="70">
      <c r="A70" s="14" t="inlineStr">
        <is>
          <t>Chapter 3: Measuring</t>
        </is>
      </c>
      <c r="B70" s="15" t="inlineStr">
        <is>
          <t>3.4</t>
        </is>
      </c>
      <c r="C70" s="14" t="inlineStr">
        <is>
          <t>How do you undertake engagement on your footprint?</t>
        </is>
      </c>
      <c r="D70" s="14" t="inlineStr">
        <is>
          <t>The stakeholder should communicate forecasts and engagements on its future footprint. The means of measurement and methodology should be detailed and transparent.</t>
        </is>
      </c>
      <c r="E70" s="15" t="inlineStr">
        <is>
          <t>P1</t>
        </is>
      </c>
      <c r="F70" s="15" t="n">
        <v>8</v>
      </c>
      <c r="G70" s="12" t="n"/>
      <c r="H70" s="15">
        <f>IF(G70="",0,F70*G70)</f>
        <v/>
      </c>
      <c r="I70" s="13" t="n"/>
      <c r="J70" s="13" t="n"/>
    </row>
    <row r="71">
      <c r="A71" s="14" t="inlineStr">
        <is>
          <t>Chapter 3: Measuring</t>
        </is>
      </c>
      <c r="B71" s="15" t="inlineStr">
        <is>
          <t>3.4</t>
        </is>
      </c>
      <c r="C71" s="14" t="inlineStr">
        <is>
          <t>How do you undertake engagement on your footprint?</t>
        </is>
      </c>
      <c r="D71" s="14" t="inlineStr">
        <is>
          <t>Biodiversity is also considered in the engagement in line with CSRD requirements. The methodology to evaluate the biodiversity impacts, must be detailed and transparent.</t>
        </is>
      </c>
      <c r="E71" s="15" t="inlineStr">
        <is>
          <t>P2</t>
        </is>
      </c>
      <c r="F71" s="15" t="n">
        <v>5</v>
      </c>
      <c r="G71" s="12" t="n"/>
      <c r="H71" s="15">
        <f>IF(G71="",0,F71*G71)</f>
        <v/>
      </c>
      <c r="I71" s="13" t="n"/>
      <c r="J71" s="13" t="n"/>
    </row>
    <row r="72">
      <c r="A72" s="14" t="inlineStr">
        <is>
          <t>Chapter 3: Measuring</t>
        </is>
      </c>
      <c r="B72" s="15" t="inlineStr">
        <is>
          <t>3.4</t>
        </is>
      </c>
      <c r="C72" s="14" t="inlineStr">
        <is>
          <t>How do you undertake engagement on your footprint?</t>
        </is>
      </c>
      <c r="D72" s="14" t="inlineStr">
        <is>
          <t>The engagements must be coherent with the global CSR strategy. For example, with SBTi engagements (Net Zero).</t>
        </is>
      </c>
      <c r="E72" s="15" t="inlineStr">
        <is>
          <t>P3</t>
        </is>
      </c>
      <c r="F72" s="15" t="n">
        <v>3</v>
      </c>
      <c r="G72" s="12" t="n"/>
      <c r="H72" s="15">
        <f>IF(G72="",0,F72*G72)</f>
        <v/>
      </c>
      <c r="I72" s="13" t="n"/>
      <c r="J72" s="13" t="n"/>
    </row>
    <row r="73">
      <c r="A73" s="6" t="inlineStr">
        <is>
          <t>Chapter 3: Measuring</t>
        </is>
      </c>
      <c r="B73" s="11" t="inlineStr">
        <is>
          <t>3.5</t>
        </is>
      </c>
      <c r="C73" s="6" t="inlineStr">
        <is>
          <t>How do you quantify the results of your sustainable IT action plan? Please provide 3 concrete examples of actions achieved and measured during the past 3 years. Aligned with Paris Agreement and Fit for 55 European Regulation (2030 horizon).</t>
        </is>
      </c>
      <c r="D73" s="6" t="inlineStr">
        <is>
          <t>The actions should express an order of magnitude or a reduction of 5 to 6% per year in GHG emissions each year.</t>
        </is>
      </c>
      <c r="E73" s="11" t="inlineStr">
        <is>
          <t>P1</t>
        </is>
      </c>
      <c r="F73" s="11" t="n">
        <v>6</v>
      </c>
      <c r="G73" s="12" t="n"/>
      <c r="H73" s="11">
        <f>IF(G73="",0,F73*G73)</f>
        <v/>
      </c>
      <c r="I73" s="13" t="n"/>
      <c r="J73" s="13" t="n"/>
    </row>
    <row r="74">
      <c r="A74" s="6" t="inlineStr">
        <is>
          <t>Chapter 3: Measuring</t>
        </is>
      </c>
      <c r="B74" s="11" t="inlineStr">
        <is>
          <t>3.5</t>
        </is>
      </c>
      <c r="C74" s="6" t="inlineStr">
        <is>
          <t>How do you quantify the results of your sustainable IT action plan? Please provide 3 concrete examples of actions achieved and measured during the past 3 years. Aligned with Paris Agreement and Fit for 55 European Regulation (2030 horizon).</t>
        </is>
      </c>
      <c r="D74" s="6" t="inlineStr">
        <is>
          <t>The organisation shall be able to communicate at least 3 footprint reduction actions, achieved during the past 3 years, that were quantified and that are aligned with a Paris Agreement or SBTi Net Zero.</t>
        </is>
      </c>
      <c r="E74" s="11" t="inlineStr">
        <is>
          <t>P1</t>
        </is>
      </c>
      <c r="F74" s="11" t="n">
        <v>6</v>
      </c>
      <c r="G74" s="12" t="n"/>
      <c r="H74" s="11">
        <f>IF(G74="",0,F74*G74)</f>
        <v/>
      </c>
      <c r="I74" s="13" t="n"/>
      <c r="J74" s="13" t="n"/>
    </row>
    <row r="75">
      <c r="A75" s="6" t="inlineStr">
        <is>
          <t>Chapter 3: Measuring</t>
        </is>
      </c>
      <c r="B75" s="11" t="inlineStr">
        <is>
          <t>3.5</t>
        </is>
      </c>
      <c r="C75" s="6" t="inlineStr">
        <is>
          <t>How do you quantify the results of your sustainable IT action plan? Please provide 3 concrete examples of actions achieved and measured during the past 3 years. Aligned with Paris Agreement and Fit for 55 European Regulation (2030 horizon).</t>
        </is>
      </c>
      <c r="D75" s="6" t="inlineStr">
        <is>
          <t>The organisation does not consider measurement as a target itself, but as a mean to drive action plans and assess their credibility.</t>
        </is>
      </c>
      <c r="E75" s="11" t="inlineStr">
        <is>
          <t>P2</t>
        </is>
      </c>
      <c r="F75" s="11" t="n">
        <v>3</v>
      </c>
      <c r="G75" s="12" t="n"/>
      <c r="H75" s="11">
        <f>IF(G75="",0,F75*G75)</f>
        <v/>
      </c>
      <c r="I75" s="13" t="n"/>
      <c r="J75" s="13" t="n"/>
    </row>
    <row r="76">
      <c r="A76" s="14" t="inlineStr">
        <is>
          <t>Chapter 3: Measuring</t>
        </is>
      </c>
      <c r="B76" s="15" t="inlineStr">
        <is>
          <t>3.6</t>
        </is>
      </c>
      <c r="C76" s="14" t="inlineStr">
        <is>
          <t>What do you require from hardware manufacturers or providers to assess their environmental and societal engagement and performance?</t>
        </is>
      </c>
      <c r="D76" s="14" t="inlineStr">
        <is>
          <t>Life Cycle Assessments (LCAs) shall be requested from manufacturers during a selection process for buying or leasing ICT equipment (computers, network hardware, servers, smartphones). An LCA shall respect ISO 14044/14064 standards, especially considering independent critical review.</t>
        </is>
      </c>
      <c r="E76" s="15" t="inlineStr">
        <is>
          <t>P1</t>
        </is>
      </c>
      <c r="F76" s="15" t="n">
        <v>15</v>
      </c>
      <c r="G76" s="12" t="n"/>
      <c r="H76" s="15">
        <f>IF(G76="",0,F76*G76)</f>
        <v/>
      </c>
      <c r="I76" s="13" t="n"/>
      <c r="J76" s="13" t="n"/>
    </row>
    <row r="77">
      <c r="A77" s="6" t="inlineStr">
        <is>
          <t>Chapter 3: Measuring</t>
        </is>
      </c>
      <c r="B77" s="11" t="inlineStr">
        <is>
          <t>3.7</t>
        </is>
      </c>
      <c r="C77" s="6" t="inlineStr">
        <is>
          <t>How do you link an environmental and societal footprint with economic performance and a prosperity strategy?</t>
        </is>
      </c>
      <c r="D77" s="6" t="inlineStr">
        <is>
          <t>In line with strategy criteria, a measure shall be used to evaluate economic performance. Total Cost of Ownership and/or Life Cycle Cost Analysis shall be integrated into the decisions process and governance.</t>
        </is>
      </c>
      <c r="E77" s="11" t="inlineStr">
        <is>
          <t>P2</t>
        </is>
      </c>
      <c r="F77" s="11" t="n">
        <v>10</v>
      </c>
      <c r="G77" s="12" t="n"/>
      <c r="H77" s="11">
        <f>IF(G77="",0,F77*G77)</f>
        <v/>
      </c>
      <c r="I77" s="13" t="n"/>
      <c r="J77" s="13" t="n"/>
    </row>
    <row r="78">
      <c r="A78" s="6" t="inlineStr">
        <is>
          <t>Chapter 4: ICT Equipment end of use / end of life / WEEE &amp; (local) circular economy</t>
        </is>
      </c>
      <c r="B78" s="11" t="inlineStr">
        <is>
          <t>4.1</t>
        </is>
      </c>
      <c r="C78" s="6" t="inlineStr">
        <is>
          <t>How does the supplier comply with regulation on waste and WEEE (Waste Electrical and Electronic Equipment)?</t>
        </is>
      </c>
      <c r="D78" s="6" t="inlineStr">
        <is>
          <t>The organisation must be able to quantify its annual generation of WEEE.</t>
        </is>
      </c>
      <c r="E78" s="11" t="inlineStr">
        <is>
          <t>P1</t>
        </is>
      </c>
      <c r="F78" s="11" t="n">
        <v>6</v>
      </c>
      <c r="G78" s="12" t="n"/>
      <c r="H78" s="11">
        <f>IF(G78="",0,F78*G78)</f>
        <v/>
      </c>
      <c r="I78" s="13" t="n"/>
      <c r="J78" s="13" t="n"/>
    </row>
    <row r="79">
      <c r="A79" s="6" t="inlineStr">
        <is>
          <t>Chapter 4: ICT Equipment end of use / end of life / WEEE &amp; (local) circular economy</t>
        </is>
      </c>
      <c r="B79" s="11" t="inlineStr">
        <is>
          <t>4.1</t>
        </is>
      </c>
      <c r="C79" s="6" t="inlineStr">
        <is>
          <t>How does the supplier comply with regulation on waste and WEEE (Waste Electrical and Electronic Equipment)?</t>
        </is>
      </c>
      <c r="D79" s="6" t="inlineStr">
        <is>
          <t>The organisation knows and respects the regulations: it has a waste register that covers WEEE, kept for 3 years.</t>
        </is>
      </c>
      <c r="E79" s="11" t="inlineStr">
        <is>
          <t>P1</t>
        </is>
      </c>
      <c r="F79" s="11" t="n">
        <v>6</v>
      </c>
      <c r="G79" s="12" t="n"/>
      <c r="H79" s="11">
        <f>IF(G79="",0,F79*G79)</f>
        <v/>
      </c>
      <c r="I79" s="13" t="n"/>
      <c r="J79" s="13" t="n"/>
    </row>
    <row r="80">
      <c r="A80" s="6" t="inlineStr">
        <is>
          <t>Chapter 4: ICT Equipment end of use / end of life / WEEE &amp; (local) circular economy</t>
        </is>
      </c>
      <c r="B80" s="11" t="inlineStr">
        <is>
          <t>4.1</t>
        </is>
      </c>
      <c r="C80" s="6" t="inlineStr">
        <is>
          <t>How does the supplier comply with regulation on waste and WEEE (Waste Electrical and Electronic Equipment)?</t>
        </is>
      </c>
      <c r="D80" s="6" t="inlineStr">
        <is>
          <t>For European countries, the organisation knows and respects the ERP (Extended Responsibility Producer) regulation. It is especially recommended to verify that the producer of the IT equipment is identified in the national register of allowed companies on the market.</t>
        </is>
      </c>
      <c r="E80" s="11" t="inlineStr">
        <is>
          <t>P1</t>
        </is>
      </c>
      <c r="F80" s="11" t="n">
        <v>6</v>
      </c>
      <c r="G80" s="12" t="n"/>
      <c r="H80" s="11">
        <f>IF(G80="",0,F80*G80)</f>
        <v/>
      </c>
      <c r="I80" s="13" t="n"/>
      <c r="J80" s="13" t="n"/>
    </row>
    <row r="81">
      <c r="A81" s="6" t="inlineStr">
        <is>
          <t>Chapter 4: ICT Equipment end of use / end of life / WEEE &amp; (local) circular economy</t>
        </is>
      </c>
      <c r="B81" s="11" t="inlineStr">
        <is>
          <t>4.1</t>
        </is>
      </c>
      <c r="C81" s="6" t="inlineStr">
        <is>
          <t>How does the supplier comply with regulation on waste and WEEE (Waste Electrical and Electronic Equipment)?</t>
        </is>
      </c>
      <c r="D81" s="6" t="inlineStr">
        <is>
          <t>The organisation verifies that its subcontractor for WEEE treatment is qualified and certified to do it, and that it complies with national standards (CENELEC in Europe) or eco-labels (E.g. WEEElabex in Europe).</t>
        </is>
      </c>
      <c r="E81" s="11" t="inlineStr">
        <is>
          <t>P1</t>
        </is>
      </c>
      <c r="F81" s="11" t="n">
        <v>6</v>
      </c>
      <c r="G81" s="12" t="n"/>
      <c r="H81" s="11">
        <f>IF(G81="",0,F81*G81)</f>
        <v/>
      </c>
      <c r="I81" s="13" t="n"/>
      <c r="J81" s="13" t="n"/>
    </row>
    <row r="82">
      <c r="A82" s="6" t="inlineStr">
        <is>
          <t>Chapter 4: ICT Equipment end of use / end of life / WEEE &amp; (local) circular economy</t>
        </is>
      </c>
      <c r="B82" s="11" t="inlineStr">
        <is>
          <t>4.1</t>
        </is>
      </c>
      <c r="C82" s="6" t="inlineStr">
        <is>
          <t>How does the supplier comply with regulation on waste and WEEE (Waste Electrical and Electronic Equipment)?</t>
        </is>
      </c>
      <c r="D82" s="6" t="inlineStr">
        <is>
          <t>The organisation knows its regulatory responsibility as a waste generator. For example, in France: any waste generator is responsible for the waste until its final destruction or value extraction (French environment Code), unless it is given back to the ERP.</t>
        </is>
      </c>
      <c r="E82" s="11" t="inlineStr">
        <is>
          <t>P2</t>
        </is>
      </c>
      <c r="F82" s="11" t="n">
        <v>4</v>
      </c>
      <c r="G82" s="12" t="n"/>
      <c r="H82" s="11">
        <f>IF(G82="",0,F82*G82)</f>
        <v/>
      </c>
      <c r="I82" s="13" t="n"/>
      <c r="J82" s="13" t="n"/>
    </row>
    <row r="83">
      <c r="A83" s="6" t="inlineStr">
        <is>
          <t>Chapter 4: ICT Equipment end of use / end of life / WEEE &amp; (local) circular economy</t>
        </is>
      </c>
      <c r="B83" s="11" t="inlineStr">
        <is>
          <t>4.1</t>
        </is>
      </c>
      <c r="C83" s="6" t="inlineStr">
        <is>
          <t>How does the supplier comply with regulation on waste and WEEE (Waste Electrical and Electronic Equipment)?</t>
        </is>
      </c>
      <c r="D83" s="6" t="inlineStr">
        <is>
          <t>The supplier is able to produce regulatory traceability documentation; for example, in France BSD, “bordereau de suivi des déchets”.</t>
        </is>
      </c>
      <c r="E83" s="11" t="inlineStr">
        <is>
          <t>P2</t>
        </is>
      </c>
      <c r="F83" s="11" t="n">
        <v>4</v>
      </c>
      <c r="G83" s="12" t="n"/>
      <c r="H83" s="11">
        <f>IF(G83="",0,F83*G83)</f>
        <v/>
      </c>
      <c r="I83" s="13" t="n"/>
      <c r="J83" s="13" t="n"/>
    </row>
    <row r="84">
      <c r="A84" s="6" t="inlineStr">
        <is>
          <t>Chapter 4: ICT Equipment end of use / end of life / WEEE &amp; (local) circular economy</t>
        </is>
      </c>
      <c r="B84" s="11" t="inlineStr">
        <is>
          <t>4.1</t>
        </is>
      </c>
      <c r="C84" s="6" t="inlineStr">
        <is>
          <t>How does the supplier comply with regulation on waste and WEEE (Waste Electrical and Electronic Equipment)?</t>
        </is>
      </c>
      <c r="D84" s="6" t="inlineStr">
        <is>
          <t>The organisation must recognize the difference between EEE and WEEE (due to waste definition) and the difference between end-of-use and end-of-life.</t>
        </is>
      </c>
      <c r="E84" s="11" t="inlineStr">
        <is>
          <t>P3</t>
        </is>
      </c>
      <c r="F84" s="11" t="n">
        <v>2</v>
      </c>
      <c r="G84" s="12" t="n"/>
      <c r="H84" s="11">
        <f>IF(G84="",0,F84*G84)</f>
        <v/>
      </c>
      <c r="I84" s="13" t="n"/>
      <c r="J84" s="13" t="n"/>
    </row>
    <row r="85">
      <c r="A85" s="6" t="inlineStr">
        <is>
          <t>Chapter 4: ICT Equipment end of use / end of life / WEEE &amp; (local) circular economy</t>
        </is>
      </c>
      <c r="B85" s="11" t="inlineStr">
        <is>
          <t>4.1</t>
        </is>
      </c>
      <c r="C85" s="6" t="inlineStr">
        <is>
          <t>How does the supplier comply with regulation on waste and WEEE (Waste Electrical and Electronic Equipment)?</t>
        </is>
      </c>
      <c r="D85" s="6" t="inlineStr">
        <is>
          <t>Different types are segregated when wastes and WEEE are collected For example, screens are separated from other WEEE.</t>
        </is>
      </c>
      <c r="E85" s="11" t="inlineStr">
        <is>
          <t>P3</t>
        </is>
      </c>
      <c r="F85" s="11" t="n">
        <v>2</v>
      </c>
      <c r="G85" s="12" t="n"/>
      <c r="H85" s="11">
        <f>IF(G85="",0,F85*G85)</f>
        <v/>
      </c>
      <c r="I85" s="13" t="n"/>
      <c r="J85" s="13" t="n"/>
    </row>
    <row r="86">
      <c r="A86" s="6" t="inlineStr">
        <is>
          <t>Chapter 4: ICT Equipment end of use / end of life / WEEE &amp; (local) circular economy</t>
        </is>
      </c>
      <c r="B86" s="11" t="inlineStr">
        <is>
          <t>4.1</t>
        </is>
      </c>
      <c r="C86" s="6" t="inlineStr">
        <is>
          <t>How does the supplier comply with regulation on waste and WEEE (Waste Electrical and Electronic Equipment)?</t>
        </is>
      </c>
      <c r="D86" s="6" t="inlineStr">
        <is>
          <t>For equipment that cannot be reused, the organisation must request the value extracted from its waste. Note: value extraction is broader than recycling; it can include heat recovery from combustion for example.</t>
        </is>
      </c>
      <c r="E86" s="11" t="inlineStr">
        <is>
          <t>P3</t>
        </is>
      </c>
      <c r="F86" s="11" t="n">
        <v>2</v>
      </c>
      <c r="G86" s="12" t="n"/>
      <c r="H86" s="11">
        <f>IF(G86="",0,F86*G86)</f>
        <v/>
      </c>
      <c r="I86" s="13" t="n"/>
      <c r="J86" s="13" t="n"/>
    </row>
    <row r="87">
      <c r="A87" s="14" t="inlineStr">
        <is>
          <t>Chapter 4: ICT Equipment end of use / end of life / WEEE &amp; (local) circular economy</t>
        </is>
      </c>
      <c r="B87" s="15" t="inlineStr">
        <is>
          <t>4.2</t>
        </is>
      </c>
      <c r="C87" s="14" t="inlineStr">
        <is>
          <t>How does the supplier go beyond regulation on waste and WEEE?</t>
        </is>
      </c>
      <c r="D87" s="14" t="inlineStr">
        <is>
          <t>The organisation is able to ensure the upstream traceability of WEEE inside the organisation: identifying the department responsible for each part of its generation of WEEE globally.</t>
        </is>
      </c>
      <c r="E87" s="15" t="inlineStr">
        <is>
          <t>P1</t>
        </is>
      </c>
      <c r="F87" s="15" t="n">
        <v>6</v>
      </c>
      <c r="G87" s="12" t="n"/>
      <c r="H87" s="15">
        <f>IF(G87="",0,F87*G87)</f>
        <v/>
      </c>
      <c r="I87" s="13" t="n"/>
      <c r="J87" s="13" t="n"/>
    </row>
    <row r="88">
      <c r="A88" s="14" t="inlineStr">
        <is>
          <t>Chapter 4: ICT Equipment end of use / end of life / WEEE &amp; (local) circular economy</t>
        </is>
      </c>
      <c r="B88" s="15" t="inlineStr">
        <is>
          <t>4.2</t>
        </is>
      </c>
      <c r="C88" s="14" t="inlineStr">
        <is>
          <t>How does the supplier go beyond regulation on waste and WEEE?</t>
        </is>
      </c>
      <c r="D88" s="14" t="inlineStr">
        <is>
          <t>The organisation is able to give the average time of use (ownership or leasing) of its IT equipment: computers, screens, network equipment, servers, etc..</t>
        </is>
      </c>
      <c r="E88" s="15" t="inlineStr">
        <is>
          <t>P1</t>
        </is>
      </c>
      <c r="F88" s="15" t="n">
        <v>6</v>
      </c>
      <c r="G88" s="12" t="n"/>
      <c r="H88" s="15">
        <f>IF(G88="",0,F88*G88)</f>
        <v/>
      </c>
      <c r="I88" s="13" t="n"/>
      <c r="J88" s="13" t="n"/>
    </row>
    <row r="89">
      <c r="A89" s="14" t="inlineStr">
        <is>
          <t>Chapter 4: ICT Equipment end of use / end of life / WEEE &amp; (local) circular economy</t>
        </is>
      </c>
      <c r="B89" s="15" t="inlineStr">
        <is>
          <t>4.2</t>
        </is>
      </c>
      <c r="C89" s="14" t="inlineStr">
        <is>
          <t>How does the supplier go beyond regulation on waste and WEEE?</t>
        </is>
      </c>
      <c r="D89" s="14" t="inlineStr">
        <is>
          <t>The organisation asks a manufacturer for the lifespan of the equipment that it manufactures; this lifespan shall incorporate the second lifespan. This parameter is an input for Life Cycle Assessment (see Measure chapter).</t>
        </is>
      </c>
      <c r="E89" s="15" t="inlineStr">
        <is>
          <t>P1</t>
        </is>
      </c>
      <c r="F89" s="15" t="n">
        <v>6</v>
      </c>
      <c r="G89" s="12" t="n"/>
      <c r="H89" s="15">
        <f>IF(G89="",0,F89*G89)</f>
        <v/>
      </c>
      <c r="I89" s="13" t="n"/>
      <c r="J89" s="13" t="n"/>
    </row>
    <row r="90">
      <c r="A90" s="14" t="inlineStr">
        <is>
          <t>Chapter 4: ICT Equipment end of use / end of life / WEEE &amp; (local) circular economy</t>
        </is>
      </c>
      <c r="B90" s="15" t="inlineStr">
        <is>
          <t>4.2</t>
        </is>
      </c>
      <c r="C90" s="14" t="inlineStr">
        <is>
          <t>How does the supplier go beyond regulation on waste and WEEE?</t>
        </is>
      </c>
      <c r="D90" s="14" t="inlineStr">
        <is>
          <t>The organisation is aware of traceability issues and involves itself in traceability, for example by having a “Trackdéchets” account in France. https://trackdechets.beta.gouv.fr/</t>
        </is>
      </c>
      <c r="E90" s="15" t="inlineStr">
        <is>
          <t>P2</t>
        </is>
      </c>
      <c r="F90" s="15" t="n">
        <v>4</v>
      </c>
      <c r="G90" s="12" t="n"/>
      <c r="H90" s="15">
        <f>IF(G90="",0,F90*G90)</f>
        <v/>
      </c>
      <c r="I90" s="13" t="n"/>
      <c r="J90" s="13" t="n"/>
    </row>
    <row r="91">
      <c r="A91" s="14" t="inlineStr">
        <is>
          <t>Chapter 4: ICT Equipment end of use / end of life / WEEE &amp; (local) circular economy</t>
        </is>
      </c>
      <c r="B91" s="15" t="inlineStr">
        <is>
          <t>4.2</t>
        </is>
      </c>
      <c r="C91" s="14" t="inlineStr">
        <is>
          <t>How does the supplier go beyond regulation on waste and WEEE?</t>
        </is>
      </c>
      <c r="D91" s="14" t="inlineStr">
        <is>
          <t>For international companies, traceability is ensured for all countries.</t>
        </is>
      </c>
      <c r="E91" s="15" t="inlineStr">
        <is>
          <t>P2</t>
        </is>
      </c>
      <c r="F91" s="15" t="n">
        <v>4</v>
      </c>
      <c r="G91" s="12" t="n"/>
      <c r="H91" s="15">
        <f>IF(G91="",0,F91*G91)</f>
        <v/>
      </c>
      <c r="I91" s="13" t="n"/>
      <c r="J91" s="13" t="n"/>
    </row>
    <row r="92">
      <c r="A92" s="14" t="inlineStr">
        <is>
          <t>Chapter 4: ICT Equipment end of use / end of life / WEEE &amp; (local) circular economy</t>
        </is>
      </c>
      <c r="B92" s="15" t="inlineStr">
        <is>
          <t>4.2</t>
        </is>
      </c>
      <c r="C92" s="14" t="inlineStr">
        <is>
          <t>How does the supplier go beyond regulation on waste and WEEE?</t>
        </is>
      </c>
      <c r="D92" s="14" t="inlineStr">
        <is>
          <t>At national level, the traceability is ensured for all sites.</t>
        </is>
      </c>
      <c r="E92" s="15" t="inlineStr">
        <is>
          <t>P3</t>
        </is>
      </c>
      <c r="F92" s="15" t="n">
        <v>2</v>
      </c>
      <c r="G92" s="12" t="n"/>
      <c r="H92" s="15">
        <f>IF(G92="",0,F92*G92)</f>
        <v/>
      </c>
      <c r="I92" s="13" t="n"/>
      <c r="J92" s="13" t="n"/>
    </row>
    <row r="93">
      <c r="A93" s="14" t="inlineStr">
        <is>
          <t>Chapter 4: ICT Equipment end of use / end of life / WEEE &amp; (local) circular economy</t>
        </is>
      </c>
      <c r="B93" s="15" t="inlineStr">
        <is>
          <t>4.2</t>
        </is>
      </c>
      <c r="C93" s="14" t="inlineStr">
        <is>
          <t>How does the supplier go beyond regulation on waste and WEEE?</t>
        </is>
      </c>
      <c r="D93" s="14" t="inlineStr">
        <is>
          <t>The organisation is able to state the rate of reuse of its IT equipment after it has left the organisation. At least this information is requested from the manufacturer, the broker, the refurbishing organisation or the associations or organisations that receive equipment as gifts. KPI/OKR = Effective reuse rate.</t>
        </is>
      </c>
      <c r="E93" s="15" t="inlineStr">
        <is>
          <t>P3</t>
        </is>
      </c>
      <c r="F93" s="15" t="n">
        <v>2</v>
      </c>
      <c r="G93" s="12" t="n"/>
      <c r="H93" s="15">
        <f>IF(G93="",0,F93*G93)</f>
        <v/>
      </c>
      <c r="I93" s="13" t="n"/>
      <c r="J93" s="13" t="n"/>
    </row>
    <row r="94">
      <c r="A94" s="14" t="inlineStr">
        <is>
          <t>Chapter 4: ICT Equipment end of use / end of life / WEEE &amp; (local) circular economy</t>
        </is>
      </c>
      <c r="B94" s="15" t="inlineStr">
        <is>
          <t>4.2</t>
        </is>
      </c>
      <c r="C94" s="14" t="inlineStr">
        <is>
          <t>How does the supplier go beyond regulation on waste and WEEE?</t>
        </is>
      </c>
      <c r="D94" s="14" t="inlineStr">
        <is>
          <t>The organisation should request the effective recycling rate of equipment that cannot be reused. For recycling a bill of material is requested: for a quantity of returned equipment, how much plastic is recycled and how much metal is recycled (ideally by specific metal)?</t>
        </is>
      </c>
      <c r="E94" s="15" t="inlineStr">
        <is>
          <t>P3</t>
        </is>
      </c>
      <c r="F94" s="15" t="n">
        <v>2</v>
      </c>
      <c r="G94" s="12" t="n"/>
      <c r="H94" s="15">
        <f>IF(G94="",0,F94*G94)</f>
        <v/>
      </c>
      <c r="I94" s="13" t="n"/>
      <c r="J94" s="13" t="n"/>
    </row>
    <row r="95">
      <c r="A95" s="14" t="inlineStr">
        <is>
          <t>Chapter 4: ICT Equipment end of use / end of life / WEEE &amp; (local) circular economy</t>
        </is>
      </c>
      <c r="B95" s="15" t="inlineStr">
        <is>
          <t>4.2</t>
        </is>
      </c>
      <c r="C95" s="14" t="inlineStr">
        <is>
          <t>How does the supplier go beyond regulation on waste and WEEE?</t>
        </is>
      </c>
      <c r="D95" s="14" t="inlineStr">
        <is>
          <t>The organisation has launched initiatives to collect the WEEE (some types of WEEE) of its staff.</t>
        </is>
      </c>
      <c r="E95" s="15" t="inlineStr">
        <is>
          <t>P3</t>
        </is>
      </c>
      <c r="F95" s="15" t="n">
        <v>3</v>
      </c>
      <c r="G95" s="12" t="n"/>
      <c r="H95" s="15">
        <f>IF(G95="",0,F95*G95)</f>
        <v/>
      </c>
      <c r="I95" s="13" t="n"/>
      <c r="J95" s="13" t="n"/>
    </row>
    <row r="96">
      <c r="A96" s="14" t="inlineStr">
        <is>
          <t>Chapter 4: ICT Equipment end of use / end of life / WEEE &amp; (local) circular economy</t>
        </is>
      </c>
      <c r="B96" s="15" t="inlineStr">
        <is>
          <t>4.2</t>
        </is>
      </c>
      <c r="C96" s="14" t="inlineStr">
        <is>
          <t>How does the supplier go beyond regulation on waste and WEEE?</t>
        </is>
      </c>
      <c r="D96" s="14" t="inlineStr">
        <is>
          <t>The organisation is aware that WEEE is a real opportunity to promote local and circular economy. For example, Disable Friendly Companies (DFC) can carry out the collection of equipment. They are also able to perform tests of operations, repairs, or cleaning of memory</t>
        </is>
      </c>
      <c r="E96" s="15" t="inlineStr">
        <is>
          <t>P3</t>
        </is>
      </c>
      <c r="F96" s="15" t="n">
        <v>3</v>
      </c>
      <c r="G96" s="12" t="n"/>
      <c r="H96" s="15">
        <f>IF(G96="",0,F96*G96)</f>
        <v/>
      </c>
      <c r="I96" s="13" t="n"/>
      <c r="J96" s="13" t="n"/>
    </row>
    <row r="97">
      <c r="A97" s="6" t="inlineStr">
        <is>
          <t>Chapter 4: ICT Equipment end of use / end of life / WEEE &amp; (local) circular economy</t>
        </is>
      </c>
      <c r="B97" s="11" t="inlineStr">
        <is>
          <t>4.3</t>
        </is>
      </c>
      <c r="C97" s="6" t="inlineStr">
        <is>
          <t>Which actions does the supplier take to reduce the quantity of WEEE that it generates?</t>
        </is>
      </c>
      <c r="D97" s="6" t="inlineStr">
        <is>
          <t>The organisation has launched awareness sessions or media so that its employees know that taking care of equipment and keeping it operational is the main priority for reducing the environmental footprint of IT.</t>
        </is>
      </c>
      <c r="E97" s="11" t="inlineStr">
        <is>
          <t>P1</t>
        </is>
      </c>
      <c r="F97" s="11" t="n">
        <v>12</v>
      </c>
      <c r="G97" s="12" t="n"/>
      <c r="H97" s="11">
        <f>IF(G97="",0,F97*G97)</f>
        <v/>
      </c>
      <c r="I97" s="13" t="n"/>
      <c r="J97" s="13" t="n"/>
    </row>
    <row r="98">
      <c r="A98" s="6" t="inlineStr">
        <is>
          <t>Chapter 4: ICT Equipment end of use / end of life / WEEE &amp; (local) circular economy</t>
        </is>
      </c>
      <c r="B98" s="11" t="inlineStr">
        <is>
          <t>4.3</t>
        </is>
      </c>
      <c r="C98" s="6" t="inlineStr">
        <is>
          <t>Which actions does the supplier take to reduce the quantity of WEEE that it generates?</t>
        </is>
      </c>
      <c r="D98" s="6" t="inlineStr">
        <is>
          <t>The organisation has launched actions to facilitate the repair of IT equipment: for example, a repair café, internal or external technical support, etc.</t>
        </is>
      </c>
      <c r="E98" s="11" t="inlineStr">
        <is>
          <t>P1</t>
        </is>
      </c>
      <c r="F98" s="11" t="n">
        <v>12</v>
      </c>
      <c r="G98" s="12" t="n"/>
      <c r="H98" s="11">
        <f>IF(G98="",0,F98*G98)</f>
        <v/>
      </c>
      <c r="I98" s="13" t="n"/>
      <c r="J98" s="13" t="n"/>
    </row>
    <row r="99">
      <c r="A99" s="6" t="inlineStr">
        <is>
          <t>Chapter 5: Internal infrastructures</t>
        </is>
      </c>
      <c r="B99" s="11" t="inlineStr">
        <is>
          <t>5.1</t>
        </is>
      </c>
      <c r="C99" s="6" t="inlineStr">
        <is>
          <t>How is Sustainable IT integrated into the design and management of data centres, infrastructures and facilities?</t>
        </is>
      </c>
      <c r="D99" s="6" t="inlineStr">
        <is>
          <t>The Data Centre owner has taken into account its energy, environmental and societal performance during the call for tender and the design phase, including the location. For example: installation on land that had already been developed, proximity to demand for warm air (offices, swimming pools, etc.), choice of eco-responsible materials.</t>
        </is>
      </c>
      <c r="E99" s="11" t="inlineStr">
        <is>
          <t>P1</t>
        </is>
      </c>
      <c r="F99" s="11" t="n">
        <v>3</v>
      </c>
      <c r="G99" s="12" t="n"/>
      <c r="H99" s="11">
        <f>IF(G99="",0,F99*G99)</f>
        <v/>
      </c>
      <c r="I99" s="13" t="n"/>
      <c r="J99" s="13" t="n"/>
    </row>
    <row r="100">
      <c r="A100" s="6" t="inlineStr">
        <is>
          <t>Chapter 5: Internal infrastructures</t>
        </is>
      </c>
      <c r="B100" s="11" t="inlineStr">
        <is>
          <t>5.1</t>
        </is>
      </c>
      <c r="C100" s="6" t="inlineStr">
        <is>
          <t>How is Sustainable IT integrated into the design and management of data centres, infrastructures and facilities?</t>
        </is>
      </c>
      <c r="D100" s="6" t="inlineStr">
        <is>
          <t>The Data Centre owner shall indicate if its data centre conforms to environmental buildings standards such as BREAM or LEED.</t>
        </is>
      </c>
      <c r="E100" s="11" t="inlineStr">
        <is>
          <t>P1</t>
        </is>
      </c>
      <c r="F100" s="11" t="n">
        <v>3</v>
      </c>
      <c r="G100" s="12" t="n"/>
      <c r="H100" s="11">
        <f>IF(G100="",0,F100*G100)</f>
        <v/>
      </c>
      <c r="I100" s="13" t="n"/>
      <c r="J100" s="13" t="n"/>
    </row>
    <row r="101">
      <c r="A101" s="6" t="inlineStr">
        <is>
          <t>Chapter 5: Internal infrastructures</t>
        </is>
      </c>
      <c r="B101" s="11" t="inlineStr">
        <is>
          <t>5.1</t>
        </is>
      </c>
      <c r="C101" s="6" t="inlineStr">
        <is>
          <t>How is Sustainable IT integrated into the design and management of data centres, infrastructures and facilities?</t>
        </is>
      </c>
      <c r="D101" s="6" t="inlineStr">
        <is>
          <t>The Data centre owner knows and complies with the European regulation about reporting: https://ec.europa.eu/info/law/better-regulation/have-yoursay/initiatives/13818-Data-centres-in-Europe-reportingschemeen</t>
        </is>
      </c>
      <c r="E101" s="11" t="inlineStr">
        <is>
          <t>P1</t>
        </is>
      </c>
      <c r="F101" s="11" t="n">
        <v>3</v>
      </c>
      <c r="G101" s="12" t="n"/>
      <c r="H101" s="11">
        <f>IF(G101="",0,F101*G101)</f>
        <v/>
      </c>
      <c r="I101" s="13" t="n"/>
      <c r="J101" s="13" t="n"/>
    </row>
    <row r="102">
      <c r="A102" s="6" t="inlineStr">
        <is>
          <t>Chapter 5: Internal infrastructures</t>
        </is>
      </c>
      <c r="B102" s="11" t="inlineStr">
        <is>
          <t>5.1</t>
        </is>
      </c>
      <c r="C102" s="6" t="inlineStr">
        <is>
          <t>How is Sustainable IT integrated into the design and management of data centres, infrastructures and facilities?</t>
        </is>
      </c>
      <c r="D102" s="6" t="inlineStr">
        <is>
          <t>The Data centre owner must indicate its action plan for compliance with national regulations for performance. Example: “Décret Tertiaire” in France.</t>
        </is>
      </c>
      <c r="E102" s="11" t="inlineStr">
        <is>
          <t>P1</t>
        </is>
      </c>
      <c r="F102" s="11" t="n">
        <v>3</v>
      </c>
      <c r="G102" s="12" t="n"/>
      <c r="H102" s="11">
        <f>IF(G102="",0,F102*G102)</f>
        <v/>
      </c>
      <c r="I102" s="13" t="n"/>
      <c r="J102" s="13" t="n"/>
    </row>
    <row r="103">
      <c r="A103" s="6" t="inlineStr">
        <is>
          <t>Chapter 5: Internal infrastructures</t>
        </is>
      </c>
      <c r="B103" s="11" t="inlineStr">
        <is>
          <t>5.1</t>
        </is>
      </c>
      <c r="C103" s="6" t="inlineStr">
        <is>
          <t>How is Sustainable IT integrated into the design and management of data centres, infrastructures and facilities?</t>
        </is>
      </c>
      <c r="D103" s="6" t="inlineStr">
        <is>
          <t>The Data Centre owner is able to communicate a PUE and the methodology that was adopted for its computation (ISO standard, for example). The means and granularity of measurement must be communicated, specifying real measures, the source of consumption measured (cooling, electrical losses, lighting, warming of oil for diesel generators, etc.) and estimations when measurements are not available. For example, the EN 50600-4-2 standard defines different level of PUE according to data availability: PUE1, PUE2, PUE3.</t>
        </is>
      </c>
      <c r="E103" s="11" t="inlineStr">
        <is>
          <t>P1</t>
        </is>
      </c>
      <c r="F103" s="11" t="n">
        <v>3</v>
      </c>
      <c r="G103" s="12" t="n"/>
      <c r="H103" s="11">
        <f>IF(G103="",0,F103*G103)</f>
        <v/>
      </c>
      <c r="I103" s="13" t="n"/>
      <c r="J103" s="13" t="n"/>
    </row>
    <row r="104">
      <c r="A104" s="6" t="inlineStr">
        <is>
          <t>Chapter 5: Internal infrastructures</t>
        </is>
      </c>
      <c r="B104" s="11" t="inlineStr">
        <is>
          <t>5.1</t>
        </is>
      </c>
      <c r="C104" s="6" t="inlineStr">
        <is>
          <t>How is Sustainable IT integrated into the design and management of data centres, infrastructures and facilities?</t>
        </is>
      </c>
      <c r="D104" s="6" t="inlineStr">
        <is>
          <t>Referring to the ADEME PCR “Methodological standard for the environmental assessment of Datacenter IT hosting services and cloud services”, the communication of other indicators is also requested: WUE, CUE, ERF and REF. These indicators are mandatory to prevent impacts transfer for example from Energy/GHG emissions impacts to water impacts by using evaporative cooling technologies.</t>
        </is>
      </c>
      <c r="E104" s="11" t="inlineStr">
        <is>
          <t>P1</t>
        </is>
      </c>
      <c r="F104" s="11" t="n">
        <v>3</v>
      </c>
      <c r="G104" s="12" t="n"/>
      <c r="H104" s="11">
        <f>IF(G104="",0,F104*G104)</f>
        <v/>
      </c>
      <c r="I104" s="13" t="n"/>
      <c r="J104" s="13" t="n"/>
    </row>
    <row r="105">
      <c r="A105" s="6" t="inlineStr">
        <is>
          <t>Chapter 5: Internal infrastructures</t>
        </is>
      </c>
      <c r="B105" s="11" t="inlineStr">
        <is>
          <t>5.1</t>
        </is>
      </c>
      <c r="C105" s="6" t="inlineStr">
        <is>
          <t>How is Sustainable IT integrated into the design and management of data centres, infrastructures and facilities?</t>
        </is>
      </c>
      <c r="D105" s="6" t="inlineStr">
        <is>
          <t>The Data Centre owner adopts technical best practices for the management of Data Centre infrastructures management. Ex: European Code of Conduct (EU CoC), in line with the European regulation. Example of technical best practices: cold or hot aisle containment, free cooling or free chilling, heat recovery, immersive cooling, class of electrical transformers A0AK or more performant, chillers with magnetic rollers.</t>
        </is>
      </c>
      <c r="E105" s="11" t="inlineStr">
        <is>
          <t>P2</t>
        </is>
      </c>
      <c r="F105" s="11" t="n">
        <v>2</v>
      </c>
      <c r="G105" s="12" t="n"/>
      <c r="H105" s="11">
        <f>IF(G105="",0,F105*G105)</f>
        <v/>
      </c>
      <c r="I105" s="13" t="n"/>
      <c r="J105" s="13" t="n"/>
    </row>
    <row r="106">
      <c r="A106" s="6" t="inlineStr">
        <is>
          <t>Chapter 5: Internal infrastructures</t>
        </is>
      </c>
      <c r="B106" s="11" t="inlineStr">
        <is>
          <t>5.1</t>
        </is>
      </c>
      <c r="C106" s="6" t="inlineStr">
        <is>
          <t>How is Sustainable IT integrated into the design and management of data centres, infrastructures and facilities?</t>
        </is>
      </c>
      <c r="D106" s="6" t="inlineStr">
        <is>
          <t>The PUE should be reported quarterly at least, and this reporting and its frequency should be contractual.</t>
        </is>
      </c>
      <c r="E106" s="11" t="inlineStr">
        <is>
          <t>P2</t>
        </is>
      </c>
      <c r="F106" s="11" t="n">
        <v>2</v>
      </c>
      <c r="G106" s="12" t="n"/>
      <c r="H106" s="11">
        <f>IF(G106="",0,F106*G106)</f>
        <v/>
      </c>
      <c r="I106" s="13" t="n"/>
      <c r="J106" s="13" t="n"/>
    </row>
    <row r="107">
      <c r="A107" s="6" t="inlineStr">
        <is>
          <t>Chapter 5: Internal infrastructures</t>
        </is>
      </c>
      <c r="B107" s="11" t="inlineStr">
        <is>
          <t>5.1</t>
        </is>
      </c>
      <c r="C107" s="6" t="inlineStr">
        <is>
          <t>How is Sustainable IT integrated into the design and management of data centres, infrastructures and facilities?</t>
        </is>
      </c>
      <c r="D107" s="6" t="inlineStr">
        <is>
          <t>Global consumption must be communicated (energy, water, refrigerant gas leakages) at least quarterly to expose drifts.</t>
        </is>
      </c>
      <c r="E107" s="11" t="inlineStr">
        <is>
          <t>P2</t>
        </is>
      </c>
      <c r="F107" s="11" t="n">
        <v>2</v>
      </c>
      <c r="G107" s="12" t="n"/>
      <c r="H107" s="11">
        <f>IF(G107="",0,F107*G107)</f>
        <v/>
      </c>
      <c r="I107" s="13" t="n"/>
      <c r="J107" s="13" t="n"/>
    </row>
    <row r="108">
      <c r="A108" s="6" t="inlineStr">
        <is>
          <t>Chapter 5: Internal infrastructures</t>
        </is>
      </c>
      <c r="B108" s="11" t="inlineStr">
        <is>
          <t>5.1</t>
        </is>
      </c>
      <c r="C108" s="6" t="inlineStr">
        <is>
          <t>How is Sustainable IT integrated into the design and management of data centres, infrastructures and facilities?</t>
        </is>
      </c>
      <c r="D108" s="6" t="inlineStr">
        <is>
          <t>The Data Center owner shall indicate how many times the data or systems are duplicated under the back-up and security policy.</t>
        </is>
      </c>
      <c r="E108" s="11" t="inlineStr">
        <is>
          <t>P2</t>
        </is>
      </c>
      <c r="F108" s="11" t="n">
        <v>2</v>
      </c>
      <c r="G108" s="12" t="n"/>
      <c r="H108" s="11">
        <f>IF(G108="",0,F108*G108)</f>
        <v/>
      </c>
      <c r="I108" s="13" t="n"/>
      <c r="J108" s="13" t="n"/>
    </row>
    <row r="109">
      <c r="A109" s="6" t="inlineStr">
        <is>
          <t>Chapter 5: Internal infrastructures</t>
        </is>
      </c>
      <c r="B109" s="11" t="inlineStr">
        <is>
          <t>5.1</t>
        </is>
      </c>
      <c r="C109" s="6" t="inlineStr">
        <is>
          <t>How is Sustainable IT integrated into the design and management of data centres, infrastructures and facilities?</t>
        </is>
      </c>
      <c r="D109" s="6" t="inlineStr">
        <is>
          <t>The conclusions of regulatory energy audits shall be communicated to clients with proof that they are used to build the masterplan and the rationalization of the pool of data centers, should be brought.</t>
        </is>
      </c>
      <c r="E109" s="11" t="inlineStr">
        <is>
          <t>P3</t>
        </is>
      </c>
      <c r="F109" s="11" t="n">
        <v>1</v>
      </c>
      <c r="G109" s="12" t="n"/>
      <c r="H109" s="11">
        <f>IF(G109="",0,F109*G109)</f>
        <v/>
      </c>
      <c r="I109" s="13" t="n"/>
      <c r="J109" s="13" t="n"/>
    </row>
    <row r="110">
      <c r="A110" s="6" t="inlineStr">
        <is>
          <t>Chapter 5: Internal infrastructures</t>
        </is>
      </c>
      <c r="B110" s="11" t="inlineStr">
        <is>
          <t>5.1</t>
        </is>
      </c>
      <c r="C110" s="6" t="inlineStr">
        <is>
          <t>How is Sustainable IT integrated into the design and management of data centres, infrastructures and facilities?</t>
        </is>
      </c>
      <c r="D110" s="6" t="inlineStr">
        <is>
          <t>Data centers are designed for a maximum external air temperature. This information must be communicated to anticipate any operational security degradation induced by global warming.</t>
        </is>
      </c>
      <c r="E110" s="11" t="inlineStr">
        <is>
          <t>P3</t>
        </is>
      </c>
      <c r="F110" s="11" t="n">
        <v>1</v>
      </c>
      <c r="G110" s="12" t="n"/>
      <c r="H110" s="11">
        <f>IF(G110="",0,F110*G110)</f>
        <v/>
      </c>
      <c r="I110" s="13" t="n"/>
      <c r="J110" s="13" t="n"/>
    </row>
    <row r="111">
      <c r="A111" s="6" t="inlineStr">
        <is>
          <t>Chapter 5: Internal infrastructures</t>
        </is>
      </c>
      <c r="B111" s="11" t="inlineStr">
        <is>
          <t>5.1</t>
        </is>
      </c>
      <c r="C111" s="6" t="inlineStr">
        <is>
          <t>How is Sustainable IT integrated into the design and management of data centres, infrastructures and facilities?</t>
        </is>
      </c>
      <c r="D111" s="6" t="inlineStr">
        <is>
          <t>Its initiative is endorsed by a public commitment, e.g. EU CoC signature.</t>
        </is>
      </c>
      <c r="E111" s="11" t="inlineStr">
        <is>
          <t>P3</t>
        </is>
      </c>
      <c r="F111" s="11" t="n">
        <v>1</v>
      </c>
      <c r="G111" s="12" t="n"/>
      <c r="H111" s="11">
        <f>IF(G111="",0,F111*G111)</f>
        <v/>
      </c>
      <c r="I111" s="13" t="n"/>
      <c r="J111" s="13" t="n"/>
    </row>
    <row r="112">
      <c r="A112" s="6" t="inlineStr">
        <is>
          <t>Chapter 5: Internal infrastructures</t>
        </is>
      </c>
      <c r="B112" s="11" t="inlineStr">
        <is>
          <t>5.1</t>
        </is>
      </c>
      <c r="C112" s="6" t="inlineStr">
        <is>
          <t>How is Sustainable IT integrated into the design and management of data centres, infrastructures and facilities?</t>
        </is>
      </c>
      <c r="D112" s="6" t="inlineStr">
        <is>
          <t>Its initiative is also extended to its stakeholders and suppliers.</t>
        </is>
      </c>
      <c r="E112" s="11" t="inlineStr">
        <is>
          <t>P3</t>
        </is>
      </c>
      <c r="F112" s="11" t="n">
        <v>1</v>
      </c>
      <c r="G112" s="12" t="n"/>
      <c r="H112" s="11">
        <f>IF(G112="",0,F112*G112)</f>
        <v/>
      </c>
      <c r="I112" s="13" t="n"/>
      <c r="J112" s="13" t="n"/>
    </row>
    <row r="113">
      <c r="A113" s="6" t="inlineStr">
        <is>
          <t>Chapter 5: Internal infrastructures</t>
        </is>
      </c>
      <c r="B113" s="11" t="inlineStr">
        <is>
          <t>5.1</t>
        </is>
      </c>
      <c r="C113" s="6" t="inlineStr">
        <is>
          <t>How is Sustainable IT integrated into the design and management of data centres, infrastructures and facilities?</t>
        </is>
      </c>
      <c r="D113" s="6" t="inlineStr">
        <is>
          <t>The PUE is communicated with information that enables the estimation of performance from it: location (or external annual average temperature), Tiering level (for security as defined by the Uptime Institute), the age of the Data Centre, weather correction, the IT load (proportion of real power used for IT including network and servers, compared to the maximum capacity).</t>
        </is>
      </c>
      <c r="E113" s="11" t="inlineStr">
        <is>
          <t>P3</t>
        </is>
      </c>
      <c r="F113" s="11" t="n">
        <v>1</v>
      </c>
      <c r="G113" s="12" t="n"/>
      <c r="H113" s="11">
        <f>IF(G113="",0,F113*G113)</f>
        <v/>
      </c>
      <c r="I113" s="13" t="n"/>
      <c r="J113" s="13" t="n"/>
    </row>
    <row r="114">
      <c r="A114" s="6" t="inlineStr">
        <is>
          <t>Chapter 5: Internal infrastructures</t>
        </is>
      </c>
      <c r="B114" s="11" t="inlineStr">
        <is>
          <t>5.1</t>
        </is>
      </c>
      <c r="C114" s="6" t="inlineStr">
        <is>
          <t>How is Sustainable IT integrated into the design and management of data centres, infrastructures and facilities?</t>
        </is>
      </c>
      <c r="D114" s="6" t="inlineStr">
        <is>
          <t>The PUE shall be communicated with a reference curve, PUE as a function of IT load to enable comparison of measured values to the theoretical one.</t>
        </is>
      </c>
      <c r="E114" s="11" t="inlineStr">
        <is>
          <t>P3</t>
        </is>
      </c>
      <c r="F114" s="11" t="n">
        <v>1</v>
      </c>
      <c r="G114" s="12" t="n"/>
      <c r="H114" s="11">
        <f>IF(G114="",0,F114*G114)</f>
        <v/>
      </c>
      <c r="I114" s="13" t="n"/>
      <c r="J114" s="13" t="n"/>
    </row>
    <row r="115">
      <c r="A115" s="6" t="inlineStr">
        <is>
          <t>Chapter 5: Internal infrastructures</t>
        </is>
      </c>
      <c r="B115" s="11" t="inlineStr">
        <is>
          <t>5.1</t>
        </is>
      </c>
      <c r="C115" s="6" t="inlineStr">
        <is>
          <t>How is Sustainable IT integrated into the design and management of data centres, infrastructures and facilities?</t>
        </is>
      </c>
      <c r="D115" s="6" t="inlineStr">
        <is>
          <t>This curve shall have been verified at the delivery of the Data Centre, using variable resistances in place of servers in the bays. The measure should be done with external temperature representative for an average annual air temperature.</t>
        </is>
      </c>
      <c r="E115" s="11" t="inlineStr">
        <is>
          <t>P3</t>
        </is>
      </c>
      <c r="F115" s="11" t="n">
        <v>1</v>
      </c>
      <c r="G115" s="12" t="n"/>
      <c r="H115" s="11">
        <f>IF(G115="",0,F115*G115)</f>
        <v/>
      </c>
      <c r="I115" s="13" t="n"/>
      <c r="J115" s="13" t="n"/>
    </row>
    <row r="116">
      <c r="A116" s="6" t="inlineStr">
        <is>
          <t>Chapter 5: Internal infrastructures</t>
        </is>
      </c>
      <c r="B116" s="11" t="inlineStr">
        <is>
          <t>5.1</t>
        </is>
      </c>
      <c r="C116" s="6" t="inlineStr">
        <is>
          <t>How is Sustainable IT integrated into the design and management of data centres, infrastructures and facilities?</t>
        </is>
      </c>
      <c r="D116" s="6" t="inlineStr">
        <is>
          <t>For Fire protection systems, low impact technologies are deployed; for example: fogging instead of FM200 gas.</t>
        </is>
      </c>
      <c r="E116" s="11" t="inlineStr">
        <is>
          <t>P3</t>
        </is>
      </c>
      <c r="F116" s="11" t="n">
        <v>1</v>
      </c>
      <c r="G116" s="12" t="n"/>
      <c r="H116" s="11">
        <f>IF(G116="",0,F116*G116)</f>
        <v/>
      </c>
      <c r="I116" s="13" t="n"/>
      <c r="J116" s="13" t="n"/>
    </row>
    <row r="117">
      <c r="A117" s="14" t="inlineStr">
        <is>
          <t>Chapter 5: Internal infrastructures</t>
        </is>
      </c>
      <c r="B117" s="15" t="inlineStr">
        <is>
          <t>5.2</t>
        </is>
      </c>
      <c r="C117" s="14" t="inlineStr">
        <is>
          <t>How is Sustainable IT integrated into the design and management of the internal network (LAN) infrastructures and facilities?</t>
        </is>
      </c>
      <c r="D117" s="14" t="inlineStr">
        <is>
          <t>The data centre owner must indicate whether its data centre has an embedded network backbone and whether the energy consumption of that backbone is included in the computation of the PUE or not.</t>
        </is>
      </c>
      <c r="E117" s="15" t="inlineStr">
        <is>
          <t>P2</t>
        </is>
      </c>
      <c r="F117" s="15" t="n">
        <v>8</v>
      </c>
      <c r="G117" s="12" t="n"/>
      <c r="H117" s="15">
        <f>IF(G117="",0,F117*G117)</f>
        <v/>
      </c>
      <c r="I117" s="13" t="n"/>
      <c r="J117" s="13" t="n"/>
    </row>
    <row r="118">
      <c r="A118" s="14" t="inlineStr">
        <is>
          <t>Chapter 5: Internal infrastructures</t>
        </is>
      </c>
      <c r="B118" s="15" t="inlineStr">
        <is>
          <t>5.2</t>
        </is>
      </c>
      <c r="C118" s="14" t="inlineStr">
        <is>
          <t>How is Sustainable IT integrated into the design and management of the internal network (LAN) infrastructures and facilities?</t>
        </is>
      </c>
      <c r="D118" s="14" t="inlineStr">
        <is>
          <t>The energy consumption of the network (Local Area Network) must be identified and segregated from other sources consumption, with specific means.</t>
        </is>
      </c>
      <c r="E118" s="15" t="inlineStr">
        <is>
          <t>P2</t>
        </is>
      </c>
      <c r="F118" s="15" t="n">
        <v>8</v>
      </c>
      <c r="G118" s="12" t="n"/>
      <c r="H118" s="15">
        <f>IF(G118="",0,F118*G118)</f>
        <v/>
      </c>
      <c r="I118" s="13" t="n"/>
      <c r="J118" s="13" t="n"/>
    </row>
    <row r="119">
      <c r="A119" s="6" t="inlineStr">
        <is>
          <t>Chapter 5: Internal infrastructures</t>
        </is>
      </c>
      <c r="B119" s="11" t="inlineStr">
        <is>
          <t>5.3</t>
        </is>
      </c>
      <c r="C119" s="6" t="inlineStr">
        <is>
          <t>How is sustainable IT integrated into the selection and management of data centres physical assets (servers) in a data centre?</t>
        </is>
      </c>
      <c r="D119" s="6" t="inlineStr">
        <is>
          <t>Relevant Eco-labels must be requested in the Calls for Tender for servers. EPEAT, TCO are recommended. 80+ and Energy star that consider only energy performance are not sufficient. It is highly recommended to request a label of type 1 as defined in the ISO14024 standard.</t>
        </is>
      </c>
      <c r="E119" s="11" t="inlineStr">
        <is>
          <t>P1</t>
        </is>
      </c>
      <c r="F119" s="11" t="n">
        <v>4</v>
      </c>
      <c r="G119" s="12" t="n"/>
      <c r="H119" s="11">
        <f>IF(G119="",0,F119*G119)</f>
        <v/>
      </c>
      <c r="I119" s="13" t="n"/>
      <c r="J119" s="13" t="n"/>
    </row>
    <row r="120">
      <c r="A120" s="6" t="inlineStr">
        <is>
          <t>Chapter 5: Internal infrastructures</t>
        </is>
      </c>
      <c r="B120" s="11" t="inlineStr">
        <is>
          <t>5.3</t>
        </is>
      </c>
      <c r="C120" s="6" t="inlineStr">
        <is>
          <t>How is sustainable IT integrated into the selection and management of data centres physical assets (servers) in a data centre?</t>
        </is>
      </c>
      <c r="D120" s="6" t="inlineStr">
        <is>
          <t>The DPP (Digital Product Passport) is requested and considered in the selection process. It must conform to the framework of the DPP EU regulation published on 13th June 2024, “Setting of eco-design requirements for sustainable products”.</t>
        </is>
      </c>
      <c r="E120" s="11" t="inlineStr">
        <is>
          <t>P1</t>
        </is>
      </c>
      <c r="F120" s="11" t="n">
        <v>3</v>
      </c>
      <c r="G120" s="12" t="n"/>
      <c r="H120" s="11">
        <f>IF(G120="",0,F120*G120)</f>
        <v/>
      </c>
      <c r="I120" s="13" t="n"/>
      <c r="J120" s="13" t="n"/>
    </row>
    <row r="121">
      <c r="A121" s="6" t="inlineStr">
        <is>
          <t>Chapter 5: Internal infrastructures</t>
        </is>
      </c>
      <c r="B121" s="11" t="inlineStr">
        <is>
          <t>5.3</t>
        </is>
      </c>
      <c r="C121" s="6" t="inlineStr">
        <is>
          <t>How is sustainable IT integrated into the selection and management of data centres physical assets (servers) in a data centre?</t>
        </is>
      </c>
      <c r="D121" s="6" t="inlineStr">
        <is>
          <t>ASHRAE standards (A3 minimum, and A4 highly recommended) shall be requested to enable a higher temperature in cold aisle containment, and a wider range of humidity.</t>
        </is>
      </c>
      <c r="E121" s="11" t="inlineStr">
        <is>
          <t>P1</t>
        </is>
      </c>
      <c r="F121" s="11" t="n">
        <v>4</v>
      </c>
      <c r="G121" s="12" t="n"/>
      <c r="H121" s="11">
        <f>IF(G121="",0,F121*G121)</f>
        <v/>
      </c>
      <c r="I121" s="13" t="n"/>
      <c r="J121" s="13" t="n"/>
    </row>
    <row r="122">
      <c r="A122" s="6" t="inlineStr">
        <is>
          <t>Chapter 5: Internal infrastructures</t>
        </is>
      </c>
      <c r="B122" s="11" t="inlineStr">
        <is>
          <t>5.3</t>
        </is>
      </c>
      <c r="C122" s="6" t="inlineStr">
        <is>
          <t>How is sustainable IT integrated into the selection and management of data centres physical assets (servers) in a data centre?</t>
        </is>
      </c>
      <c r="D122" s="6" t="inlineStr">
        <is>
          <t>The lifespan of servers must be known and communicated</t>
        </is>
      </c>
      <c r="E122" s="11" t="inlineStr">
        <is>
          <t>P1</t>
        </is>
      </c>
      <c r="F122" s="11" t="n">
        <v>4</v>
      </c>
      <c r="G122" s="12" t="n"/>
      <c r="H122" s="11">
        <f>IF(G122="",0,F122*G122)</f>
        <v/>
      </c>
      <c r="I122" s="13" t="n"/>
      <c r="J122" s="13" t="n"/>
    </row>
    <row r="123">
      <c r="A123" s="6" t="inlineStr">
        <is>
          <t>Chapter 5: Internal infrastructures</t>
        </is>
      </c>
      <c r="B123" s="11" t="inlineStr">
        <is>
          <t>5.3</t>
        </is>
      </c>
      <c r="C123" s="6" t="inlineStr">
        <is>
          <t>How is sustainable IT integrated into the selection and management of data centres physical assets (servers) in a data centre?</t>
        </is>
      </c>
      <c r="D123" s="6" t="inlineStr">
        <is>
          <t>The Data Center owner shall indicate how many times the network systems are duplicated for back-up and security policy.</t>
        </is>
      </c>
      <c r="E123" s="11" t="inlineStr">
        <is>
          <t>P1</t>
        </is>
      </c>
      <c r="F123" s="11" t="n">
        <v>3</v>
      </c>
      <c r="G123" s="12" t="n"/>
      <c r="H123" s="11">
        <f>IF(G123="",0,F123*G123)</f>
        <v/>
      </c>
      <c r="I123" s="13" t="n"/>
      <c r="J123" s="13" t="n"/>
    </row>
    <row r="124">
      <c r="A124" s="6" t="inlineStr">
        <is>
          <t>Chapter 5: Internal infrastructures</t>
        </is>
      </c>
      <c r="B124" s="11" t="inlineStr">
        <is>
          <t>5.3</t>
        </is>
      </c>
      <c r="C124" s="6" t="inlineStr">
        <is>
          <t>How is sustainable IT integrated into the selection and management of data centres physical assets (servers) in a data centre?</t>
        </is>
      </c>
      <c r="D124" s="6" t="inlineStr">
        <is>
          <t>The energy consumption of servers must be identified and separated from other sources of consumption, with specific means (for example PDU).</t>
        </is>
      </c>
      <c r="E124" s="11" t="inlineStr">
        <is>
          <t>P2</t>
        </is>
      </c>
      <c r="F124" s="11" t="n">
        <v>2</v>
      </c>
      <c r="G124" s="12" t="n"/>
      <c r="H124" s="11">
        <f>IF(G124="",0,F124*G124)</f>
        <v/>
      </c>
      <c r="I124" s="13" t="n"/>
      <c r="J124" s="13" t="n"/>
    </row>
    <row r="125">
      <c r="A125" s="6" t="inlineStr">
        <is>
          <t>Chapter 5: Internal infrastructures</t>
        </is>
      </c>
      <c r="B125" s="11" t="inlineStr">
        <is>
          <t>5.3</t>
        </is>
      </c>
      <c r="C125" s="6" t="inlineStr">
        <is>
          <t>How is sustainable IT integrated into the selection and management of data centres physical assets (servers) in a data centre?</t>
        </is>
      </c>
      <c r="D125" s="6" t="inlineStr">
        <is>
          <t>Virtualization of servers shall be deployed, and the virtualization rate shall be monitored.</t>
        </is>
      </c>
      <c r="E125" s="11" t="inlineStr">
        <is>
          <t>P2</t>
        </is>
      </c>
      <c r="F125" s="11" t="n">
        <v>2</v>
      </c>
      <c r="G125" s="12" t="n"/>
      <c r="H125" s="11">
        <f>IF(G125="",0,F125*G125)</f>
        <v/>
      </c>
      <c r="I125" s="13" t="n"/>
      <c r="J125" s="13" t="n"/>
    </row>
    <row r="126">
      <c r="A126" s="6" t="inlineStr">
        <is>
          <t>Chapter 5: Internal infrastructures</t>
        </is>
      </c>
      <c r="B126" s="11" t="inlineStr">
        <is>
          <t>5.3</t>
        </is>
      </c>
      <c r="C126" s="6" t="inlineStr">
        <is>
          <t>How is sustainable IT integrated into the selection and management of data centres physical assets (servers) in a data centre?</t>
        </is>
      </c>
      <c r="D126" s="6" t="inlineStr">
        <is>
          <t>Unused machines and virtual machines must be identified. Their detection shall trigger a decommissioning process including end users.</t>
        </is>
      </c>
      <c r="E126" s="11" t="inlineStr">
        <is>
          <t>P2</t>
        </is>
      </c>
      <c r="F126" s="11" t="n">
        <v>2</v>
      </c>
      <c r="G126" s="12" t="n"/>
      <c r="H126" s="11">
        <f>IF(G126="",0,F126*G126)</f>
        <v/>
      </c>
      <c r="I126" s="13" t="n"/>
      <c r="J126" s="13" t="n"/>
    </row>
    <row r="127">
      <c r="A127" s="6" t="inlineStr">
        <is>
          <t>Chapter 5: Internal infrastructures</t>
        </is>
      </c>
      <c r="B127" s="11" t="inlineStr">
        <is>
          <t>5.3</t>
        </is>
      </c>
      <c r="C127" s="6" t="inlineStr">
        <is>
          <t>How is sustainable IT integrated into the selection and management of data centres physical assets (servers) in a data centre?</t>
        </is>
      </c>
      <c r="D127" s="6" t="inlineStr">
        <is>
          <t>The lifespan of servers shall be at least 7 years; 10 years is possible and recommended.</t>
        </is>
      </c>
      <c r="E127" s="11" t="inlineStr">
        <is>
          <t>P2</t>
        </is>
      </c>
      <c r="F127" s="11" t="n">
        <v>2</v>
      </c>
      <c r="G127" s="12" t="n"/>
      <c r="H127" s="11">
        <f>IF(G127="",0,F127*G127)</f>
        <v/>
      </c>
      <c r="I127" s="13" t="n"/>
      <c r="J127" s="13" t="n"/>
    </row>
    <row r="128">
      <c r="A128" s="6" t="inlineStr">
        <is>
          <t>Chapter 5: Internal infrastructures</t>
        </is>
      </c>
      <c r="B128" s="11" t="inlineStr">
        <is>
          <t>5.3</t>
        </is>
      </c>
      <c r="C128" s="6" t="inlineStr">
        <is>
          <t>How is sustainable IT integrated into the selection and management of data centres physical assets (servers) in a data centre?</t>
        </is>
      </c>
      <c r="D128" s="6" t="inlineStr">
        <is>
          <t>Using refurbished servers shall be promoted.</t>
        </is>
      </c>
      <c r="E128" s="11" t="inlineStr">
        <is>
          <t>P2</t>
        </is>
      </c>
      <c r="F128" s="11" t="n">
        <v>2</v>
      </c>
      <c r="G128" s="12" t="n"/>
      <c r="H128" s="11">
        <f>IF(G128="",0,F128*G128)</f>
        <v/>
      </c>
      <c r="I128" s="13" t="n"/>
      <c r="J128" s="13" t="n"/>
    </row>
    <row r="129">
      <c r="A129" s="6" t="inlineStr">
        <is>
          <t>Chapter 5: Internal infrastructures</t>
        </is>
      </c>
      <c r="B129" s="11" t="inlineStr">
        <is>
          <t>5.3</t>
        </is>
      </c>
      <c r="C129" s="6" t="inlineStr">
        <is>
          <t>How is sustainable IT integrated into the selection and management of data centres physical assets (servers) in a data centre?</t>
        </is>
      </c>
      <c r="D129" s="6" t="inlineStr">
        <is>
          <t>Urbanization must be done to avoid hot points that will require a reduction in the setting of blown cold air.</t>
        </is>
      </c>
      <c r="E129" s="11" t="inlineStr">
        <is>
          <t>P3</t>
        </is>
      </c>
      <c r="F129" s="11" t="n">
        <v>1</v>
      </c>
      <c r="G129" s="12" t="n"/>
      <c r="H129" s="11">
        <f>IF(G129="",0,F129*G129)</f>
        <v/>
      </c>
      <c r="I129" s="13" t="n"/>
      <c r="J129" s="13" t="n"/>
    </row>
    <row r="130">
      <c r="A130" s="6" t="inlineStr">
        <is>
          <t>Chapter 5: Internal infrastructures</t>
        </is>
      </c>
      <c r="B130" s="11" t="inlineStr">
        <is>
          <t>5.3</t>
        </is>
      </c>
      <c r="C130" s="6" t="inlineStr">
        <is>
          <t>How is sustainable IT integrated into the selection and management of data centres physical assets (servers) in a data centre?</t>
        </is>
      </c>
      <c r="D130" s="6" t="inlineStr">
        <is>
          <t>The efficiency of the urbanization should be verified regularly specific means such as thermal cameras. Air leakages and hot points must be avoided.</t>
        </is>
      </c>
      <c r="E130" s="11" t="inlineStr">
        <is>
          <t>P3</t>
        </is>
      </c>
      <c r="F130" s="11" t="n">
        <v>1</v>
      </c>
      <c r="G130" s="12" t="n"/>
      <c r="H130" s="11">
        <f>IF(G130="",0,F130*G130)</f>
        <v/>
      </c>
      <c r="I130" s="13" t="n"/>
      <c r="J130" s="13" t="n"/>
    </row>
    <row r="131">
      <c r="A131" s="6" t="inlineStr">
        <is>
          <t>Chapter 5: Internal infrastructures</t>
        </is>
      </c>
      <c r="B131" s="11" t="inlineStr">
        <is>
          <t>5.3</t>
        </is>
      </c>
      <c r="C131" s="6" t="inlineStr">
        <is>
          <t>How is sustainable IT integrated into the selection and management of data centres physical assets (servers) in a data centre?</t>
        </is>
      </c>
      <c r="D131" s="6" t="inlineStr">
        <is>
          <t>The Configuration Management Databases (CMDB) used to manage the allocation of servers, and the digital services, must cover all servers and link digital services to the hardware used to operate them. It must be up to date.</t>
        </is>
      </c>
      <c r="E131" s="11" t="inlineStr">
        <is>
          <t>P3</t>
        </is>
      </c>
      <c r="F131" s="11" t="n">
        <v>1</v>
      </c>
      <c r="G131" s="12" t="n"/>
      <c r="H131" s="11">
        <f>IF(G131="",0,F131*G131)</f>
        <v/>
      </c>
      <c r="I131" s="13" t="n"/>
      <c r="J131" s="13" t="n"/>
    </row>
    <row r="132">
      <c r="A132" s="6" t="inlineStr">
        <is>
          <t>Chapter 5: Internal infrastructures</t>
        </is>
      </c>
      <c r="B132" s="11" t="inlineStr">
        <is>
          <t>5.3</t>
        </is>
      </c>
      <c r="C132" s="6" t="inlineStr">
        <is>
          <t>How is sustainable IT integrated into the selection and management of data centres physical assets (servers) in a data centre?</t>
        </is>
      </c>
      <c r="D132" s="6" t="inlineStr">
        <is>
          <t>The Data Center owner and the servers operator shall adopt scalability technologies and train its staff in them to enable the highest optimization of servers’ usage.</t>
        </is>
      </c>
      <c r="E132" s="11" t="inlineStr">
        <is>
          <t>P3</t>
        </is>
      </c>
      <c r="F132" s="11" t="n">
        <v>1</v>
      </c>
      <c r="G132" s="12" t="n"/>
      <c r="H132" s="11">
        <f>IF(G132="",0,F132*G132)</f>
        <v/>
      </c>
      <c r="I132" s="13" t="n"/>
      <c r="J132" s="13" t="n"/>
    </row>
    <row r="133">
      <c r="A133" s="14" t="inlineStr">
        <is>
          <t>Chapter 5: Internal infrastructures</t>
        </is>
      </c>
      <c r="B133" s="15" t="inlineStr">
        <is>
          <t>5.4</t>
        </is>
      </c>
      <c r="C133" s="14" t="inlineStr">
        <is>
          <t>How is sustainable IT integrated into the selection and management of the physical assets of an internal network (LAN)?</t>
        </is>
      </c>
      <c r="D133" s="14" t="inlineStr">
        <is>
          <t>Relevant Eco-labels must be requested in the Calls for Tender for network equipment: switches, routers, Wi-Fi hotspot, etc. TCO is highly recommended since it is the first eco-label to cover network equipment. 80+ and Energy star which consider only energy performance are useful to promote energy savings, but they are not sufficient. It is highly recommended to request a label of type 1 as defined in the ISO14024 standard.</t>
        </is>
      </c>
      <c r="E133" s="15" t="inlineStr">
        <is>
          <t>P1</t>
        </is>
      </c>
      <c r="F133" s="15" t="n">
        <v>4</v>
      </c>
      <c r="G133" s="12" t="n"/>
      <c r="H133" s="15">
        <f>IF(G133="",0,F133*G133)</f>
        <v/>
      </c>
      <c r="I133" s="13" t="n"/>
      <c r="J133" s="13" t="n"/>
    </row>
    <row r="134">
      <c r="A134" s="14" t="inlineStr">
        <is>
          <t>Chapter 5: Internal infrastructures</t>
        </is>
      </c>
      <c r="B134" s="15" t="inlineStr">
        <is>
          <t>5.4</t>
        </is>
      </c>
      <c r="C134" s="14" t="inlineStr">
        <is>
          <t>How is sustainable IT integrated into the selection and management of the physical assets of an internal network (LAN)?</t>
        </is>
      </c>
      <c r="D134" s="14" t="inlineStr">
        <is>
          <t>The DPP (Digital Product Passport) is requested and considered in the selection process. It must conform to the framework of the DPP EU regulation published on 13th June 2024, “Setting of eco-design requirements for sustainable products”.</t>
        </is>
      </c>
      <c r="E134" s="15" t="inlineStr">
        <is>
          <t>P1</t>
        </is>
      </c>
      <c r="F134" s="15" t="n">
        <v>4</v>
      </c>
      <c r="G134" s="12" t="n"/>
      <c r="H134" s="15">
        <f>IF(G134="",0,F134*G134)</f>
        <v/>
      </c>
      <c r="I134" s="13" t="n"/>
      <c r="J134" s="13" t="n"/>
    </row>
    <row r="135">
      <c r="A135" s="14" t="inlineStr">
        <is>
          <t>Chapter 5: Internal infrastructures</t>
        </is>
      </c>
      <c r="B135" s="15" t="inlineStr">
        <is>
          <t>5.4</t>
        </is>
      </c>
      <c r="C135" s="14" t="inlineStr">
        <is>
          <t>How is sustainable IT integrated into the selection and management of the physical assets of an internal network (LAN)?</t>
        </is>
      </c>
      <c r="D135" s="14" t="inlineStr">
        <is>
          <t>An action plan for increasing the lifespan of network equipment by reducing its speed of obsolescence (by, for example, limiting the bandwidth requested inside the organisation) shall be set up and communicated.</t>
        </is>
      </c>
      <c r="E135" s="15" t="inlineStr">
        <is>
          <t>P1</t>
        </is>
      </c>
      <c r="F135" s="15" t="n">
        <v>4</v>
      </c>
      <c r="G135" s="12" t="n"/>
      <c r="H135" s="15">
        <f>IF(G135="",0,F135*G135)</f>
        <v/>
      </c>
      <c r="I135" s="13" t="n"/>
      <c r="J135" s="13" t="n"/>
    </row>
    <row r="136">
      <c r="A136" s="14" t="inlineStr">
        <is>
          <t>Chapter 5: Internal infrastructures</t>
        </is>
      </c>
      <c r="B136" s="15" t="inlineStr">
        <is>
          <t>5.4</t>
        </is>
      </c>
      <c r="C136" s="14" t="inlineStr">
        <is>
          <t>How is sustainable IT integrated into the selection and management of the physical assets of an internal network (LAN)?</t>
        </is>
      </c>
      <c r="D136" s="14" t="inlineStr">
        <is>
          <t>The lifespan of network equipment (routers, Wi-Fi, switches, etc..) must be known and declared.</t>
        </is>
      </c>
      <c r="E136" s="15" t="inlineStr">
        <is>
          <t>P2</t>
        </is>
      </c>
      <c r="F136" s="15" t="n">
        <v>2</v>
      </c>
      <c r="G136" s="12" t="n"/>
      <c r="H136" s="15">
        <f>IF(G136="",0,F136*G136)</f>
        <v/>
      </c>
      <c r="I136" s="13" t="n"/>
      <c r="J136" s="13" t="n"/>
    </row>
    <row r="137">
      <c r="A137" s="14" t="inlineStr">
        <is>
          <t>Chapter 5: Internal infrastructures</t>
        </is>
      </c>
      <c r="B137" s="15" t="inlineStr">
        <is>
          <t>5.4</t>
        </is>
      </c>
      <c r="C137" s="14" t="inlineStr">
        <is>
          <t>How is sustainable IT integrated into the selection and management of the physical assets of an internal network (LAN)?</t>
        </is>
      </c>
      <c r="D137" s="14" t="inlineStr">
        <is>
          <t>Virtualization of network equipment shall be deployed, and the virtualization rate shall be monitored.</t>
        </is>
      </c>
      <c r="E137" s="15" t="inlineStr">
        <is>
          <t>P2</t>
        </is>
      </c>
      <c r="F137" s="15" t="n">
        <v>2</v>
      </c>
      <c r="G137" s="12" t="n"/>
      <c r="H137" s="15">
        <f>IF(G137="",0,F137*G137)</f>
        <v/>
      </c>
      <c r="I137" s="13" t="n"/>
      <c r="J137" s="13" t="n"/>
    </row>
    <row r="138">
      <c r="A138" s="14" t="inlineStr">
        <is>
          <t>Chapter 5: Internal infrastructures</t>
        </is>
      </c>
      <c r="B138" s="15" t="inlineStr">
        <is>
          <t>5.4</t>
        </is>
      </c>
      <c r="C138" s="14" t="inlineStr">
        <is>
          <t>How is sustainable IT integrated into the selection and management of the physical assets of an internal network (LAN)?</t>
        </is>
      </c>
      <c r="D138" s="14" t="inlineStr">
        <is>
          <t>The consumption of network equipment should be drastically reduced when bandwidth is low (nights, weekends). And the consumption when operating should be proportional to the bandwidth.</t>
        </is>
      </c>
      <c r="E138" s="15" t="inlineStr">
        <is>
          <t>P3</t>
        </is>
      </c>
      <c r="F138" s="15" t="n">
        <v>1</v>
      </c>
      <c r="G138" s="12" t="n"/>
      <c r="H138" s="15">
        <f>IF(G138="",0,F138*G138)</f>
        <v/>
      </c>
      <c r="I138" s="13" t="n"/>
      <c r="J138" s="13" t="n"/>
    </row>
    <row r="139">
      <c r="A139" s="14" t="inlineStr">
        <is>
          <t>Chapter 5: Internal infrastructures</t>
        </is>
      </c>
      <c r="B139" s="15" t="inlineStr">
        <is>
          <t>5.4</t>
        </is>
      </c>
      <c r="C139" s="14" t="inlineStr">
        <is>
          <t>How is sustainable IT integrated into the selection and management of the physical assets of an internal network (LAN)?</t>
        </is>
      </c>
      <c r="D139" s="14" t="inlineStr">
        <is>
          <t>The team responsible for networks (LANs) shall ask a supplier of network equipment to produce a table comparing the energy consumption of the equipment that it provides, to the average consumption of equipment on the market, and its evolution.</t>
        </is>
      </c>
      <c r="E139" s="15" t="inlineStr">
        <is>
          <t>P3</t>
        </is>
      </c>
      <c r="F139" s="15" t="n">
        <v>1</v>
      </c>
      <c r="G139" s="12" t="n"/>
      <c r="H139" s="15">
        <f>IF(G139="",0,F139*G139)</f>
        <v/>
      </c>
      <c r="I139" s="13" t="n"/>
      <c r="J139" s="13" t="n"/>
    </row>
    <row r="140">
      <c r="A140" s="6" t="inlineStr">
        <is>
          <t>Chapter 6: External infrastructures</t>
        </is>
      </c>
      <c r="B140" s="11" t="inlineStr">
        <is>
          <t>6.1</t>
        </is>
      </c>
      <c r="C140" s="6" t="inlineStr">
        <is>
          <t>How do you assure the environmental reporting requested from your CSP, as a client? What data points are reported? If you are a CSP, how do you provide this reporting?</t>
        </is>
      </c>
      <c r="D140" s="6" t="inlineStr">
        <is>
          <t>Emissions under all scopes (1, 2, 3 of the GHG Protocol) are requested from the cloud providers (or provided by the organisation, if it is a CSP).</t>
        </is>
      </c>
      <c r="E140" s="11" t="inlineStr">
        <is>
          <t>P1</t>
        </is>
      </c>
      <c r="F140" s="11" t="n">
        <v>3</v>
      </c>
      <c r="G140" s="12" t="n"/>
      <c r="H140" s="11">
        <f>IF(G140="",0,F140*G140)</f>
        <v/>
      </c>
      <c r="I140" s="13" t="n"/>
      <c r="J140" s="13" t="n"/>
    </row>
    <row r="141">
      <c r="A141" s="6" t="inlineStr">
        <is>
          <t>Chapter 6: External infrastructures</t>
        </is>
      </c>
      <c r="B141" s="11" t="inlineStr">
        <is>
          <t>6.1</t>
        </is>
      </c>
      <c r="C141" s="6" t="inlineStr">
        <is>
          <t>How do you assure the environmental reporting requested from your CSP, as a client? What data points are reported? If you are a CSP, how do you provide this reporting?</t>
        </is>
      </c>
      <c r="D141" s="6" t="inlineStr">
        <is>
          <t>The reporting requested (or provided) must include not only GHG emissions (including fugitive emissions of coolant, for example), but also other environmental impacts:
• Water consumption and WUE indicator.
• CO₂ equivalent emissions and CUE indicator.
• Depletion of mineral abiotic resources.
• Primary Energy consumption.
• Land use.
• And other relevant impacts necessary to evaluate impacts on biodiversity, in line with CSRD: acidification of soils and water, eutrophication, etc.</t>
        </is>
      </c>
      <c r="E141" s="11" t="inlineStr">
        <is>
          <t>P1</t>
        </is>
      </c>
      <c r="F141" s="11" t="n">
        <v>3</v>
      </c>
      <c r="G141" s="12" t="n"/>
      <c r="H141" s="11">
        <f>IF(G141="",0,F141*G141)</f>
        <v/>
      </c>
      <c r="I141" s="13" t="n"/>
      <c r="J141" s="13" t="n"/>
    </row>
    <row r="142">
      <c r="A142" s="6" t="inlineStr">
        <is>
          <t>Chapter 6: External infrastructures</t>
        </is>
      </c>
      <c r="B142" s="11" t="inlineStr">
        <is>
          <t>6.1</t>
        </is>
      </c>
      <c r="C142" s="6" t="inlineStr">
        <is>
          <t>How do you assure the environmental reporting requested from your CSP, as a client? What data points are reported? If you are a CSP, how do you provide this reporting?</t>
        </is>
      </c>
      <c r="D142" s="6" t="inlineStr">
        <is>
          <t>The evaluation of the environmental footprint of the organisation takes into account all the different types of cloud services that it uses or provides: IaaS, PaaS, SaaS, CaaS, etc.</t>
        </is>
      </c>
      <c r="E142" s="11" t="inlineStr">
        <is>
          <t>P2</t>
        </is>
      </c>
      <c r="F142" s="11" t="n">
        <v>2</v>
      </c>
      <c r="G142" s="12" t="n"/>
      <c r="H142" s="11">
        <f>IF(G142="",0,F142*G142)</f>
        <v/>
      </c>
      <c r="I142" s="13" t="n"/>
      <c r="J142" s="13" t="n"/>
    </row>
    <row r="143">
      <c r="A143" s="6" t="inlineStr">
        <is>
          <t>Chapter 6: External infrastructures</t>
        </is>
      </c>
      <c r="B143" s="11" t="inlineStr">
        <is>
          <t>6.1</t>
        </is>
      </c>
      <c r="C143" s="6" t="inlineStr">
        <is>
          <t>How do you assure the environmental reporting requested from your CSP, as a client? What data points are reported? If you are a CSP, how do you provide this reporting?</t>
        </is>
      </c>
      <c r="D143" s="6" t="inlineStr">
        <is>
          <t>The CSP is asked to respect the EU Code of Conduct for Data Centres, with proven engagement (signature on the charter).</t>
        </is>
      </c>
      <c r="E143" s="11" t="inlineStr">
        <is>
          <t>P2</t>
        </is>
      </c>
      <c r="F143" s="11" t="n">
        <v>2</v>
      </c>
      <c r="G143" s="12" t="n"/>
      <c r="H143" s="11">
        <f>IF(G143="",0,F143*G143)</f>
        <v/>
      </c>
      <c r="I143" s="13" t="n"/>
      <c r="J143" s="13" t="n"/>
    </row>
    <row r="144">
      <c r="A144" s="14" t="inlineStr">
        <is>
          <t>Chapter 6: External infrastructures</t>
        </is>
      </c>
      <c r="B144" s="15" t="inlineStr">
        <is>
          <t>6.2</t>
        </is>
      </c>
      <c r="C144" s="14" t="inlineStr">
        <is>
          <t>How does the CSP provide LCA input data? Which kind of input data?</t>
        </is>
      </c>
      <c r="D144" s="14" t="inlineStr">
        <is>
          <t>Input data for a Life Cycle Assessment of any digital service that uses cloud must be requested of the CSP (or provided by the CSP). For example:
• How many times the data is duplicated (as a function of the SLA level, if needed).
• Average lifetime of servers and other IT equipment.
• Inventory of infrastructures used by data centres (chillers, electrical converters, diesel generators, stored fuel, etc.).
• Lifetime of the data centres and their infrastructures.
• Annual consumptions of energy, water, and coolant are provided.
• Performance of the Data Centre (PUE/WUE/CUE).
• Inventory of IT equipment used to deliver the cloud services.
• Type of servers (CPU/RAM) used in the service.
• Is equipment refurbished or not?
• The footprint of the servers and other IT equipment must be declared with a specific LCA provided by equipment suppliers.
• Quantity of e-Waste/WEEE generated each year.</t>
        </is>
      </c>
      <c r="E144" s="15" t="inlineStr">
        <is>
          <t>P1</t>
        </is>
      </c>
      <c r="F144" s="15" t="n">
        <v>10</v>
      </c>
      <c r="G144" s="12" t="n"/>
      <c r="H144" s="15">
        <f>IF(G144="",0,F144*G144)</f>
        <v/>
      </c>
      <c r="I144" s="13" t="n"/>
      <c r="J144" s="13" t="n"/>
    </row>
    <row r="145">
      <c r="A145" s="6" t="inlineStr">
        <is>
          <t>Chapter 6: External infrastructures</t>
        </is>
      </c>
      <c r="B145" s="11" t="inlineStr">
        <is>
          <t>6.3</t>
        </is>
      </c>
      <c r="C145" s="6" t="inlineStr">
        <is>
          <t>What is the CSP’s renewable energy policy? What is the transparency and traceability level of its GHG reporting in respect of its renewable energy purchases?</t>
        </is>
      </c>
      <c r="D145" s="6" t="inlineStr">
        <is>
          <t>Proportions of electricity under PPA (Power Purchase Agreement), Guarantees of Origins (GoOs) or Renewable Energy Certificates (REC) are declared: % of PPA, % of GoOs/REC.</t>
        </is>
      </c>
      <c r="E145" s="11" t="inlineStr">
        <is>
          <t>P1</t>
        </is>
      </c>
      <c r="F145" s="11" t="n">
        <v>3</v>
      </c>
      <c r="G145" s="12" t="n"/>
      <c r="H145" s="11">
        <f>IF(G145="",0,F145*G145)</f>
        <v/>
      </c>
      <c r="I145" s="13" t="n"/>
      <c r="J145" s="13" t="n"/>
    </row>
    <row r="146">
      <c r="A146" s="6" t="inlineStr">
        <is>
          <t>Chapter 6: External infrastructures</t>
        </is>
      </c>
      <c r="B146" s="11" t="inlineStr">
        <is>
          <t>6.3</t>
        </is>
      </c>
      <c r="C146" s="6" t="inlineStr">
        <is>
          <t>What is the CSP’s renewable energy policy? What is the transparency and traceability level of its GHG reporting in respect of its renewable energy purchases?</t>
        </is>
      </c>
      <c r="D146" s="6" t="inlineStr">
        <is>
          <t>The emission factors used to convert electricity consumption into GHG emissions are declared and the computation of emissions is justified. This is easy for electricity procured under PPAs, but generally impossible for electricity covered by GoOs or RECs, except for GoOs associated with identified new renewable energy power plant and their precise type (photovoltaic, wind turbine or other) and location. It is not possible to justify an emission factor of zero, when we take an approach LCA in line with ISO 14001.</t>
        </is>
      </c>
      <c r="E146" s="11" t="inlineStr">
        <is>
          <t>P1</t>
        </is>
      </c>
      <c r="F146" s="11" t="n">
        <v>3</v>
      </c>
      <c r="G146" s="12" t="n"/>
      <c r="H146" s="11">
        <f>IF(G146="",0,F146*G146)</f>
        <v/>
      </c>
      <c r="I146" s="13" t="n"/>
      <c r="J146" s="13" t="n"/>
    </row>
    <row r="147">
      <c r="A147" s="6" t="inlineStr">
        <is>
          <t>Chapter 6: External infrastructures</t>
        </is>
      </c>
      <c r="B147" s="11" t="inlineStr">
        <is>
          <t>6.3</t>
        </is>
      </c>
      <c r="C147" s="6" t="inlineStr">
        <is>
          <t>What is the CSP’s renewable energy policy? What is the transparency and traceability level of its GHG reporting in respect of its renewable energy purchases?</t>
        </is>
      </c>
      <c r="D147" s="6" t="inlineStr">
        <is>
          <t>The CSP is asked to declare the proportion of the electricity that it uses that comes from renewable sources.</t>
        </is>
      </c>
      <c r="E147" s="11" t="inlineStr">
        <is>
          <t>P2</t>
        </is>
      </c>
      <c r="F147" s="11" t="n">
        <v>2</v>
      </c>
      <c r="G147" s="12" t="n"/>
      <c r="H147" s="11">
        <f>IF(G147="",0,F147*G147)</f>
        <v/>
      </c>
      <c r="I147" s="13" t="n"/>
      <c r="J147" s="13" t="n"/>
    </row>
    <row r="148">
      <c r="A148" s="6" t="inlineStr">
        <is>
          <t>Chapter 6: External infrastructures</t>
        </is>
      </c>
      <c r="B148" s="11" t="inlineStr">
        <is>
          <t>6.3</t>
        </is>
      </c>
      <c r="C148" s="6" t="inlineStr">
        <is>
          <t>What is the CSP’s renewable energy policy? What is the transparency and traceability level of its GHG reporting in respect of its renewable energy purchases?</t>
        </is>
      </c>
      <c r="D148" s="6" t="inlineStr">
        <is>
          <t>If the CSP cannot clearly justify segregation of consumption under PPAs and GoOs/RECs, market-based reporting must not be used and only location-based reporting may be used.</t>
        </is>
      </c>
      <c r="E148" s="11" t="inlineStr">
        <is>
          <t>P2</t>
        </is>
      </c>
      <c r="F148" s="11" t="n">
        <v>2</v>
      </c>
      <c r="G148" s="12" t="n"/>
      <c r="H148" s="11">
        <f>IF(G148="",0,F148*G148)</f>
        <v/>
      </c>
      <c r="I148" s="13" t="n"/>
      <c r="J148" s="13" t="n"/>
    </row>
    <row r="149">
      <c r="A149" s="14" t="inlineStr">
        <is>
          <t>Chapter 6: External infrastructures</t>
        </is>
      </c>
      <c r="B149" s="15" t="inlineStr">
        <is>
          <t>6.4</t>
        </is>
      </c>
      <c r="C149" s="14" t="inlineStr">
        <is>
          <t>How are Sovereignty and Resiliency considered in the cloud hosting policy?</t>
        </is>
      </c>
      <c r="D149" s="14" t="inlineStr">
        <is>
          <t>The selection of the CSP takes into account: sovereignty and resiliency. Cloud agnostic architectures and solutions are deployed. Open Source solutions are highly promoted.</t>
        </is>
      </c>
      <c r="E149" s="15" t="inlineStr">
        <is>
          <t>P1</t>
        </is>
      </c>
      <c r="F149" s="15" t="n">
        <v>3</v>
      </c>
      <c r="G149" s="12" t="n"/>
      <c r="H149" s="15">
        <f>IF(G149="",0,F149*G149)</f>
        <v/>
      </c>
      <c r="I149" s="13" t="n"/>
      <c r="J149" s="13" t="n"/>
    </row>
    <row r="150">
      <c r="A150" s="14" t="inlineStr">
        <is>
          <t>Chapter 6: External infrastructures</t>
        </is>
      </c>
      <c r="B150" s="15" t="inlineStr">
        <is>
          <t>6.4</t>
        </is>
      </c>
      <c r="C150" s="14" t="inlineStr">
        <is>
          <t>How are Sovereignty and Resiliency considered in the cloud hosting policy?</t>
        </is>
      </c>
      <c r="D150" s="14" t="inlineStr">
        <is>
          <t>The storage and usage of data on cloud services respect the European GDPR regulations.</t>
        </is>
      </c>
      <c r="E150" s="15" t="inlineStr">
        <is>
          <t>P1</t>
        </is>
      </c>
      <c r="F150" s="15" t="n">
        <v>3</v>
      </c>
      <c r="G150" s="12" t="n"/>
      <c r="H150" s="15">
        <f>IF(G150="",0,F150*G150)</f>
        <v/>
      </c>
      <c r="I150" s="13" t="n"/>
      <c r="J150" s="13" t="n"/>
    </row>
    <row r="151">
      <c r="A151" s="14" t="inlineStr">
        <is>
          <t>Chapter 6: External infrastructures</t>
        </is>
      </c>
      <c r="B151" s="15" t="inlineStr">
        <is>
          <t>6.4</t>
        </is>
      </c>
      <c r="C151" s="14" t="inlineStr">
        <is>
          <t>How are Sovereignty and Resiliency considered in the cloud hosting policy?</t>
        </is>
      </c>
      <c r="D151" s="14" t="inlineStr">
        <is>
          <t>The data used and stored on cloud services are stored in identified locations and regions for the data centre, making it possible to identify applicable local regulations. For example: Patriot and Cloud Acts in the USA.</t>
        </is>
      </c>
      <c r="E151" s="15" t="inlineStr">
        <is>
          <t>P2</t>
        </is>
      </c>
      <c r="F151" s="15" t="n">
        <v>1</v>
      </c>
      <c r="G151" s="12" t="n"/>
      <c r="H151" s="15">
        <f>IF(G151="",0,F151*G151)</f>
        <v/>
      </c>
      <c r="I151" s="13" t="n"/>
      <c r="J151" s="13" t="n"/>
    </row>
    <row r="152">
      <c r="A152" s="14" t="inlineStr">
        <is>
          <t>Chapter 6: External infrastructures</t>
        </is>
      </c>
      <c r="B152" s="15" t="inlineStr">
        <is>
          <t>6.4</t>
        </is>
      </c>
      <c r="C152" s="14" t="inlineStr">
        <is>
          <t>How are Sovereignty and Resiliency considered in the cloud hosting policy?</t>
        </is>
      </c>
      <c r="D152" s="14" t="inlineStr">
        <is>
          <t>The cybersecurity protection level, the Business Continuity Plan and Disaster Recovery Plan, the financial costs and the environmental impacts of the SLA, are assessed and challenged.</t>
        </is>
      </c>
      <c r="E152" s="15" t="inlineStr">
        <is>
          <t>P2</t>
        </is>
      </c>
      <c r="F152" s="15" t="n">
        <v>1</v>
      </c>
      <c r="G152" s="12" t="n"/>
      <c r="H152" s="15">
        <f>IF(G152="",0,F152*G152)</f>
        <v/>
      </c>
      <c r="I152" s="13" t="n"/>
      <c r="J152" s="13" t="n"/>
    </row>
    <row r="153">
      <c r="A153" s="14" t="inlineStr">
        <is>
          <t>Chapter 6: External infrastructures</t>
        </is>
      </c>
      <c r="B153" s="15" t="inlineStr">
        <is>
          <t>6.4</t>
        </is>
      </c>
      <c r="C153" s="14" t="inlineStr">
        <is>
          <t>How are Sovereignty and Resiliency considered in the cloud hosting policy?</t>
        </is>
      </c>
      <c r="D153" s="14" t="inlineStr">
        <is>
          <t>Rebound effects are avoided by challenging the number of users of the services, and justifying the real value for the organisation of the cloud services delivered.</t>
        </is>
      </c>
      <c r="E153" s="15" t="inlineStr">
        <is>
          <t>P2</t>
        </is>
      </c>
      <c r="F153" s="15" t="n">
        <v>1</v>
      </c>
      <c r="G153" s="12" t="n"/>
      <c r="H153" s="15">
        <f>IF(G153="",0,F153*G153)</f>
        <v/>
      </c>
      <c r="I153" s="13" t="n"/>
      <c r="J153" s="13" t="n"/>
    </row>
    <row r="154">
      <c r="A154" s="14" t="inlineStr">
        <is>
          <t>Chapter 6: External infrastructures</t>
        </is>
      </c>
      <c r="B154" s="15" t="inlineStr">
        <is>
          <t>6.4</t>
        </is>
      </c>
      <c r="C154" s="14" t="inlineStr">
        <is>
          <t>How are Sovereignty and Resiliency considered in the cloud hosting policy?</t>
        </is>
      </c>
      <c r="D154" s="14" t="inlineStr">
        <is>
          <t>The financial cost of cloud services is charged back to end users. Here we have clear convergence between “FinOps” and “GreenOps”.</t>
        </is>
      </c>
      <c r="E154" s="15" t="inlineStr">
        <is>
          <t>P2</t>
        </is>
      </c>
      <c r="F154" s="15" t="n">
        <v>1</v>
      </c>
      <c r="G154" s="12" t="n"/>
      <c r="H154" s="15">
        <f>IF(G154="",0,F154*G154)</f>
        <v/>
      </c>
      <c r="I154" s="13" t="n"/>
      <c r="J154" s="13" t="n"/>
    </row>
    <row r="155">
      <c r="A155" s="14" t="inlineStr">
        <is>
          <t>Chapter 6: External infrastructures</t>
        </is>
      </c>
      <c r="B155" s="15" t="inlineStr">
        <is>
          <t>6.4</t>
        </is>
      </c>
      <c r="C155" s="14" t="inlineStr">
        <is>
          <t>How are Sovereignty and Resiliency considered in the cloud hosting policy?</t>
        </is>
      </c>
      <c r="D155" s="14" t="inlineStr">
        <is>
          <t>The end user is informed about the footprint of the cloud services he uses.</t>
        </is>
      </c>
      <c r="E155" s="15" t="inlineStr">
        <is>
          <t>P2</t>
        </is>
      </c>
      <c r="F155" s="15" t="n">
        <v>1</v>
      </c>
      <c r="G155" s="12" t="n"/>
      <c r="H155" s="15">
        <f>IF(G155="",0,F155*G155)</f>
        <v/>
      </c>
      <c r="I155" s="13" t="n"/>
      <c r="J155" s="13" t="n"/>
    </row>
    <row r="156">
      <c r="A156" s="6" t="inlineStr">
        <is>
          <t>Chapter 6: External infrastructures</t>
        </is>
      </c>
      <c r="B156" s="11" t="inlineStr">
        <is>
          <t>6.5</t>
        </is>
      </c>
      <c r="C156" s="6" t="inlineStr">
        <is>
          <t>How is Sustainable IT integrated to the design and management of the CSP’s data centres, infrastructures and facilities?</t>
        </is>
      </c>
      <c r="D156" s="6" t="inlineStr">
        <is>
          <t>The CSP has taken into account the energy, environmental and societal performance during the Calls for Tender and the design phase, including the location. For example: installation on land that was already developed, proximity to facilities (offices, swimming pools, etc.) needing low temperature air, selection of eco-responsible materials.</t>
        </is>
      </c>
      <c r="E156" s="11" t="inlineStr">
        <is>
          <t>P1</t>
        </is>
      </c>
      <c r="F156" s="11" t="n">
        <v>1.5</v>
      </c>
      <c r="G156" s="12" t="n"/>
      <c r="H156" s="11">
        <f>IF(G156="",0,F156*G156)</f>
        <v/>
      </c>
      <c r="I156" s="13" t="n"/>
      <c r="J156" s="13" t="n"/>
    </row>
    <row r="157">
      <c r="A157" s="6" t="inlineStr">
        <is>
          <t>Chapter 6: External infrastructures</t>
        </is>
      </c>
      <c r="B157" s="11" t="inlineStr">
        <is>
          <t>6.5</t>
        </is>
      </c>
      <c r="C157" s="6" t="inlineStr">
        <is>
          <t>How is Sustainable IT integrated to the design and management of the CSP’s data centres, infrastructures and facilities?</t>
        </is>
      </c>
      <c r="D157" s="6" t="inlineStr">
        <is>
          <t>The CSP must indicate its action plan for conformance with national regulations in the respect of performance. Example: “Décret Tertiaire” in France.</t>
        </is>
      </c>
      <c r="E157" s="11" t="inlineStr">
        <is>
          <t>P1</t>
        </is>
      </c>
      <c r="F157" s="11" t="n">
        <v>1.5</v>
      </c>
      <c r="G157" s="12" t="n"/>
      <c r="H157" s="11">
        <f>IF(G157="",0,F157*G157)</f>
        <v/>
      </c>
      <c r="I157" s="13" t="n"/>
      <c r="J157" s="13" t="n"/>
    </row>
    <row r="158">
      <c r="A158" s="6" t="inlineStr">
        <is>
          <t>Chapter 6: External infrastructures</t>
        </is>
      </c>
      <c r="B158" s="11" t="inlineStr">
        <is>
          <t>6.5</t>
        </is>
      </c>
      <c r="C158" s="6" t="inlineStr">
        <is>
          <t>How is Sustainable IT integrated to the design and management of the CSP’s data centres, infrastructures and facilities?</t>
        </is>
      </c>
      <c r="D158" s="6" t="inlineStr">
        <is>
          <t>The CSP is able to declare a PUE for each Data Centre used in the cloud services that it delivers to a customer. It declares the methodology that it has adopted for computation (ISO standard for example). The means of measurement and the granularity of measurements, must be declared, differentiating real measurements from estimations, and specifying the nature of consumption covered (cooling, electrical losses, lighting, warming of oil for diesel generators, etc.). For example, the EN 50600-4-2 standard defines different levels of PUE according to data availability: PUE1, PUE2, PUE3.</t>
        </is>
      </c>
      <c r="E158" s="11" t="inlineStr">
        <is>
          <t>P1</t>
        </is>
      </c>
      <c r="F158" s="11" t="n">
        <v>1.5</v>
      </c>
      <c r="G158" s="12" t="n"/>
      <c r="H158" s="11">
        <f>IF(G158="",0,F158*G158)</f>
        <v/>
      </c>
      <c r="I158" s="13" t="n"/>
      <c r="J158" s="13" t="n"/>
    </row>
    <row r="159">
      <c r="A159" s="6" t="inlineStr">
        <is>
          <t>Chapter 6: External infrastructures</t>
        </is>
      </c>
      <c r="B159" s="11" t="inlineStr">
        <is>
          <t>6.5</t>
        </is>
      </c>
      <c r="C159" s="6" t="inlineStr">
        <is>
          <t>How is Sustainable IT integrated to the design and management of the CSP’s data centres, infrastructures and facilities?</t>
        </is>
      </c>
      <c r="D159" s="6" t="inlineStr">
        <is>
          <t>Referring to the ADEME PCR “Methodological standard for the environmental assessment of Datacenter IT hosting services and cloud services”, the declaration of other indicators is also requested: WUE, ERF and REF. These indicators are mandatory to prevent impacts transfer, for example from energy consumption and GHG emissions to water by using evaporative cooling technologies.</t>
        </is>
      </c>
      <c r="E159" s="11" t="inlineStr">
        <is>
          <t>P1</t>
        </is>
      </c>
      <c r="F159" s="11" t="n">
        <v>1.5</v>
      </c>
      <c r="G159" s="12" t="n"/>
      <c r="H159" s="11">
        <f>IF(G159="",0,F159*G159)</f>
        <v/>
      </c>
      <c r="I159" s="13" t="n"/>
      <c r="J159" s="13" t="n"/>
    </row>
    <row r="160">
      <c r="A160" s="6" t="inlineStr">
        <is>
          <t>Chapter 6: External infrastructures</t>
        </is>
      </c>
      <c r="B160" s="11" t="inlineStr">
        <is>
          <t>6.5</t>
        </is>
      </c>
      <c r="C160" s="6" t="inlineStr">
        <is>
          <t>How is Sustainable IT integrated to the design and management of the CSP’s data centres, infrastructures and facilities?</t>
        </is>
      </c>
      <c r="D160" s="6" t="inlineStr">
        <is>
          <t>Global consumption (energy, water, refrigerant gas leakages) must be reported at least quarterly in order to avoid drifts.</t>
        </is>
      </c>
      <c r="E160" s="11" t="inlineStr">
        <is>
          <t>P1</t>
        </is>
      </c>
      <c r="F160" s="11" t="n">
        <v>1.5</v>
      </c>
      <c r="G160" s="12" t="n"/>
      <c r="H160" s="11">
        <f>IF(G160="",0,F160*G160)</f>
        <v/>
      </c>
      <c r="I160" s="13" t="n"/>
      <c r="J160" s="13" t="n"/>
    </row>
    <row r="161">
      <c r="A161" s="6" t="inlineStr">
        <is>
          <t>Chapter 6: External infrastructures</t>
        </is>
      </c>
      <c r="B161" s="11" t="inlineStr">
        <is>
          <t>6.5</t>
        </is>
      </c>
      <c r="C161" s="6" t="inlineStr">
        <is>
          <t>How is Sustainable IT integrated to the design and management of the CSP’s data centres, infrastructures and facilities?</t>
        </is>
      </c>
      <c r="D161" s="6" t="inlineStr">
        <is>
          <t>The Data Center owner shall indicate how many times the data or systems are duplicated for back-up and security policy.</t>
        </is>
      </c>
      <c r="E161" s="11" t="inlineStr">
        <is>
          <t>P1</t>
        </is>
      </c>
      <c r="F161" s="11" t="n">
        <v>1.5</v>
      </c>
      <c r="G161" s="12" t="n"/>
      <c r="H161" s="11">
        <f>IF(G161="",0,F161*G161)</f>
        <v/>
      </c>
      <c r="I161" s="13" t="n"/>
      <c r="J161" s="13" t="n"/>
    </row>
    <row r="162">
      <c r="A162" s="6" t="inlineStr">
        <is>
          <t>Chapter 6: External infrastructures</t>
        </is>
      </c>
      <c r="B162" s="11" t="inlineStr">
        <is>
          <t>6.5</t>
        </is>
      </c>
      <c r="C162" s="6" t="inlineStr">
        <is>
          <t>How is Sustainable IT integrated to the design and management of the CSP’s data centres, infrastructures and facilities?</t>
        </is>
      </c>
      <c r="D162" s="6" t="inlineStr">
        <is>
          <t>The CSP shall indicate whether its data centre conforms to environmental building standards, such as BREAM or LEED.</t>
        </is>
      </c>
      <c r="E162" s="11" t="inlineStr">
        <is>
          <t>P2</t>
        </is>
      </c>
      <c r="F162" s="11" t="n">
        <v>1</v>
      </c>
      <c r="G162" s="12" t="n"/>
      <c r="H162" s="11">
        <f>IF(G162="",0,F162*G162)</f>
        <v/>
      </c>
      <c r="I162" s="13" t="n"/>
      <c r="J162" s="13" t="n"/>
    </row>
    <row r="163">
      <c r="A163" s="6" t="inlineStr">
        <is>
          <t>Chapter 6: External infrastructures</t>
        </is>
      </c>
      <c r="B163" s="11" t="inlineStr">
        <is>
          <t>6.5</t>
        </is>
      </c>
      <c r="C163" s="6" t="inlineStr">
        <is>
          <t>How is Sustainable IT integrated to the design and management of the CSP’s data centres, infrastructures and facilities?</t>
        </is>
      </c>
      <c r="D163" s="6" t="inlineStr">
        <is>
          <t>The CSP knows and respects European regulation about reporting: https://ec.europa.eu/info/law/better-regulation/have-yoursay/initiatives/13818-Data-centres-in-Europe-reportingschemeen</t>
        </is>
      </c>
      <c r="E163" s="11" t="inlineStr">
        <is>
          <t>P2</t>
        </is>
      </c>
      <c r="F163" s="11" t="n">
        <v>1</v>
      </c>
      <c r="G163" s="12" t="n"/>
      <c r="H163" s="11">
        <f>IF(G163="",0,F163*G163)</f>
        <v/>
      </c>
      <c r="I163" s="13" t="n"/>
      <c r="J163" s="13" t="n"/>
    </row>
    <row r="164">
      <c r="A164" s="6" t="inlineStr">
        <is>
          <t>Chapter 6: External infrastructures</t>
        </is>
      </c>
      <c r="B164" s="11" t="inlineStr">
        <is>
          <t>6.5</t>
        </is>
      </c>
      <c r="C164" s="6" t="inlineStr">
        <is>
          <t>How is Sustainable IT integrated to the design and management of the CSP’s data centres, infrastructures and facilities?</t>
        </is>
      </c>
      <c r="D164" s="6" t="inlineStr">
        <is>
          <t>The PUE is declared with information that enables the estimation of performance: location (or external annual average temperature), Tiering level (for security, as defined by the Uptime Institute), the age of the Data Centre, the IT load (proportion of real power used for IT including network and servers, compared to the maximum capacity).</t>
        </is>
      </c>
      <c r="E164" s="11" t="inlineStr">
        <is>
          <t>P2</t>
        </is>
      </c>
      <c r="F164" s="11" t="n">
        <v>1</v>
      </c>
      <c r="G164" s="12" t="n"/>
      <c r="H164" s="11">
        <f>IF(G164="",0,F164*G164)</f>
        <v/>
      </c>
      <c r="I164" s="13" t="n"/>
      <c r="J164" s="13" t="n"/>
    </row>
    <row r="165">
      <c r="A165" s="6" t="inlineStr">
        <is>
          <t>Chapter 6: External infrastructures</t>
        </is>
      </c>
      <c r="B165" s="11" t="inlineStr">
        <is>
          <t>6.5</t>
        </is>
      </c>
      <c r="C165" s="6" t="inlineStr">
        <is>
          <t>How is Sustainable IT integrated to the design and management of the CSP’s data centres, infrastructures and facilities?</t>
        </is>
      </c>
      <c r="D165" s="6" t="inlineStr">
        <is>
          <t>Data centers are designed for a maximum external air temperature. This information must be declared in order to anticipate any degradation of operational security induced by global warming.</t>
        </is>
      </c>
      <c r="E165" s="11" t="inlineStr">
        <is>
          <t>P2</t>
        </is>
      </c>
      <c r="F165" s="11" t="n">
        <v>1</v>
      </c>
      <c r="G165" s="12" t="n"/>
      <c r="H165" s="11">
        <f>IF(G165="",0,F165*G165)</f>
        <v/>
      </c>
      <c r="I165" s="13" t="n"/>
      <c r="J165" s="13" t="n"/>
    </row>
    <row r="166">
      <c r="A166" s="6" t="inlineStr">
        <is>
          <t>Chapter 6: External infrastructures</t>
        </is>
      </c>
      <c r="B166" s="11" t="inlineStr">
        <is>
          <t>6.5</t>
        </is>
      </c>
      <c r="C166" s="6" t="inlineStr">
        <is>
          <t>How is Sustainable IT integrated to the design and management of the CSP’s data centres, infrastructures and facilities?</t>
        </is>
      </c>
      <c r="D166" s="6" t="inlineStr">
        <is>
          <t>The PUE shall be declared with a reference curve - PUE as a function of IT load – in order to enable comparison of measured values to theoretical ones (corrected from external temperature effects).</t>
        </is>
      </c>
      <c r="E166" s="11" t="inlineStr">
        <is>
          <t>P2</t>
        </is>
      </c>
      <c r="F166" s="11" t="n">
        <v>1</v>
      </c>
      <c r="G166" s="12" t="n"/>
      <c r="H166" s="11">
        <f>IF(G166="",0,F166*G166)</f>
        <v/>
      </c>
      <c r="I166" s="13" t="n"/>
      <c r="J166" s="13" t="n"/>
    </row>
    <row r="167">
      <c r="A167" s="6" t="inlineStr">
        <is>
          <t>Chapter 6: External infrastructures</t>
        </is>
      </c>
      <c r="B167" s="11" t="inlineStr">
        <is>
          <t>6.5</t>
        </is>
      </c>
      <c r="C167" s="6" t="inlineStr">
        <is>
          <t>How is Sustainable IT integrated to the design and management of the CSP’s data centres, infrastructures and facilities?</t>
        </is>
      </c>
      <c r="D167" s="6" t="inlineStr">
        <is>
          <t>This curve shall have been verified at the delivery of the Data Centre, using variable resistances in place of servers in the bays. The measure should be done with an external temperature representative of an average annual air temperature.</t>
        </is>
      </c>
      <c r="E167" s="11" t="inlineStr">
        <is>
          <t>P2</t>
        </is>
      </c>
      <c r="F167" s="11" t="n">
        <v>1</v>
      </c>
      <c r="G167" s="12" t="n"/>
      <c r="H167" s="11">
        <f>IF(G167="",0,F167*G167)</f>
        <v/>
      </c>
      <c r="I167" s="13" t="n"/>
      <c r="J167" s="13" t="n"/>
    </row>
    <row r="168">
      <c r="A168" s="6" t="inlineStr">
        <is>
          <t>Chapter 6: External infrastructures</t>
        </is>
      </c>
      <c r="B168" s="11" t="inlineStr">
        <is>
          <t>6.5</t>
        </is>
      </c>
      <c r="C168" s="6" t="inlineStr">
        <is>
          <t>How is Sustainable IT integrated to the design and management of the CSP’s data centres, infrastructures and facilities?</t>
        </is>
      </c>
      <c r="D168" s="6" t="inlineStr">
        <is>
          <t>The conclusions of regulatory energy audits shall be declared to clients with proof that they are used to define the masterplan for the rationalization of the pool of data centers.</t>
        </is>
      </c>
      <c r="E168" s="11" t="inlineStr">
        <is>
          <t>P2</t>
        </is>
      </c>
      <c r="F168" s="11" t="n">
        <v>1</v>
      </c>
      <c r="G168" s="12" t="n"/>
      <c r="H168" s="11">
        <f>IF(G168="",0,F168*G168)</f>
        <v/>
      </c>
      <c r="I168" s="13" t="n"/>
      <c r="J168" s="13" t="n"/>
    </row>
    <row r="169">
      <c r="A169" s="6" t="inlineStr">
        <is>
          <t>Chapter 6: External infrastructures</t>
        </is>
      </c>
      <c r="B169" s="11" t="inlineStr">
        <is>
          <t>6.5</t>
        </is>
      </c>
      <c r="C169" s="6" t="inlineStr">
        <is>
          <t>How is Sustainable IT integrated to the design and management of the CSP’s data centres, infrastructures and facilities?</t>
        </is>
      </c>
      <c r="D169" s="6" t="inlineStr">
        <is>
          <t>The CSP initiative has been endorsed in a public engagement. E.g. signature on EU Code of Conduct (for Data Centre).</t>
        </is>
      </c>
      <c r="E169" s="11" t="inlineStr">
        <is>
          <t>P3</t>
        </is>
      </c>
      <c r="F169" s="11" t="n">
        <v>0.25</v>
      </c>
      <c r="G169" s="12" t="n"/>
      <c r="H169" s="11">
        <f>IF(G169="",0,F169*G169)</f>
        <v/>
      </c>
      <c r="I169" s="13" t="n"/>
      <c r="J169" s="13" t="n"/>
    </row>
    <row r="170">
      <c r="A170" s="6" t="inlineStr">
        <is>
          <t>Chapter 6: External infrastructures</t>
        </is>
      </c>
      <c r="B170" s="11" t="inlineStr">
        <is>
          <t>6.5</t>
        </is>
      </c>
      <c r="C170" s="6" t="inlineStr">
        <is>
          <t>How is Sustainable IT integrated to the design and management of the CSP’s data centres, infrastructures and facilities?</t>
        </is>
      </c>
      <c r="D170" s="6" t="inlineStr">
        <is>
          <t>The CSP initiative is also extended to its stakeholders and suppliers.</t>
        </is>
      </c>
      <c r="E170" s="11" t="inlineStr">
        <is>
          <t>P3</t>
        </is>
      </c>
      <c r="F170" s="11" t="n">
        <v>0.25</v>
      </c>
      <c r="G170" s="12" t="n"/>
      <c r="H170" s="11">
        <f>IF(G170="",0,F170*G170)</f>
        <v/>
      </c>
      <c r="I170" s="13" t="n"/>
      <c r="J170" s="13" t="n"/>
    </row>
    <row r="171">
      <c r="A171" s="6" t="inlineStr">
        <is>
          <t>Chapter 6: External infrastructures</t>
        </is>
      </c>
      <c r="B171" s="11" t="inlineStr">
        <is>
          <t>6.5</t>
        </is>
      </c>
      <c r="C171" s="6" t="inlineStr">
        <is>
          <t>How is Sustainable IT integrated to the design and management of the CSP’s data centres, infrastructures and facilities?</t>
        </is>
      </c>
      <c r="D171" s="6" t="inlineStr">
        <is>
          <t>The PUE should be reported quarterly at least, and this reporting and its frequency should be contractual.</t>
        </is>
      </c>
      <c r="E171" s="11" t="inlineStr">
        <is>
          <t>P3</t>
        </is>
      </c>
      <c r="F171" s="11" t="n">
        <v>0.25</v>
      </c>
      <c r="G171" s="12" t="n"/>
      <c r="H171" s="11">
        <f>IF(G171="",0,F171*G171)</f>
        <v/>
      </c>
      <c r="I171" s="13" t="n"/>
      <c r="J171" s="13" t="n"/>
    </row>
    <row r="172">
      <c r="A172" s="6" t="inlineStr">
        <is>
          <t>Chapter 6: External infrastructures</t>
        </is>
      </c>
      <c r="B172" s="11" t="inlineStr">
        <is>
          <t>6.5</t>
        </is>
      </c>
      <c r="C172" s="6" t="inlineStr">
        <is>
          <t>How is Sustainable IT integrated to the design and management of the CSP’s data centres, infrastructures and facilities?</t>
        </is>
      </c>
      <c r="D172" s="6" t="inlineStr">
        <is>
          <t>For Fire protection systems: low-impact technologies are deployed; for example: fogging instead of FM200 gas.</t>
        </is>
      </c>
      <c r="E172" s="11" t="inlineStr">
        <is>
          <t>P3</t>
        </is>
      </c>
      <c r="F172" s="11" t="n">
        <v>0.25</v>
      </c>
      <c r="G172" s="12" t="n"/>
      <c r="H172" s="11">
        <f>IF(G172="",0,F172*G172)</f>
        <v/>
      </c>
      <c r="I172" s="13" t="n"/>
      <c r="J172" s="13" t="n"/>
    </row>
    <row r="173">
      <c r="A173" s="14" t="inlineStr">
        <is>
          <t>Chapter 6: External infrastructures</t>
        </is>
      </c>
      <c r="B173" s="15" t="inlineStr">
        <is>
          <t>6.6</t>
        </is>
      </c>
      <c r="C173" s="14" t="inlineStr">
        <is>
          <t>How is Sustainable IT integrated into the design and management of the CSP’s internal network (LAN) infrastructures and facilities?</t>
        </is>
      </c>
      <c r="D173" s="14" t="inlineStr">
        <is>
          <t>The CSP must indicate whether its data centre embeds a network backbone and whether the energy consumption of this backbone is included in the PUE computation or not.</t>
        </is>
      </c>
      <c r="E173" s="15" t="inlineStr">
        <is>
          <t>P2</t>
        </is>
      </c>
      <c r="F173" s="15" t="n">
        <v>2</v>
      </c>
      <c r="G173" s="12" t="n"/>
      <c r="H173" s="15">
        <f>IF(G173="",0,F173*G173)</f>
        <v/>
      </c>
      <c r="I173" s="13" t="n"/>
      <c r="J173" s="13" t="n"/>
    </row>
    <row r="174">
      <c r="A174" s="14" t="inlineStr">
        <is>
          <t>Chapter 6: External infrastructures</t>
        </is>
      </c>
      <c r="B174" s="15" t="inlineStr">
        <is>
          <t>6.6</t>
        </is>
      </c>
      <c r="C174" s="14" t="inlineStr">
        <is>
          <t>How is Sustainable IT integrated into the design and management of the CSP’s internal network (LAN) infrastructures and facilities?</t>
        </is>
      </c>
      <c r="D174" s="14" t="inlineStr">
        <is>
          <t>The energy consumption of the network (Local Area Network) must be identified and segregated from other sources of consumption, with specific means.</t>
        </is>
      </c>
      <c r="E174" s="15" t="inlineStr">
        <is>
          <t>P2</t>
        </is>
      </c>
      <c r="F174" s="15" t="n">
        <v>2</v>
      </c>
      <c r="G174" s="12" t="n"/>
      <c r="H174" s="15">
        <f>IF(G174="",0,F174*G174)</f>
        <v/>
      </c>
      <c r="I174" s="13" t="n"/>
      <c r="J174" s="13" t="n"/>
    </row>
    <row r="175">
      <c r="A175" s="6" t="inlineStr">
        <is>
          <t>Chapter 6: External infrastructures</t>
        </is>
      </c>
      <c r="B175" s="11" t="inlineStr">
        <is>
          <t>6.7</t>
        </is>
      </c>
      <c r="C175" s="6" t="inlineStr">
        <is>
          <t>How is sustainable IT integrated to the selection and management of data centres’ physical assets (servers)?</t>
        </is>
      </c>
      <c r="D175" s="6" t="inlineStr">
        <is>
          <t>The energy consumption of servers must be identified and differentiated from other sources of consumption, with specific means (for example PDU).</t>
        </is>
      </c>
      <c r="E175" s="11" t="inlineStr">
        <is>
          <t>P1</t>
        </is>
      </c>
      <c r="F175" s="11" t="n">
        <v>1.75</v>
      </c>
      <c r="G175" s="12" t="n"/>
      <c r="H175" s="11">
        <f>IF(G175="",0,F175*G175)</f>
        <v/>
      </c>
      <c r="I175" s="13" t="n"/>
      <c r="J175" s="13" t="n"/>
    </row>
    <row r="176">
      <c r="A176" s="6" t="inlineStr">
        <is>
          <t>Chapter 6: External infrastructures</t>
        </is>
      </c>
      <c r="B176" s="11" t="inlineStr">
        <is>
          <t>6.7</t>
        </is>
      </c>
      <c r="C176" s="6" t="inlineStr">
        <is>
          <t>How is sustainable IT integrated to the selection and management of data centres’ physical assets (servers)?</t>
        </is>
      </c>
      <c r="D176" s="6" t="inlineStr">
        <is>
          <t>Relevant eco-labels must be requested in the Calls for Tender for servers. EPEAT, TCO are recommended. 80+ and Energy star, which consider only energy performance are not sufficient. It is highly recommended to request a label of type 1 as defined in the ISO14024 standard.</t>
        </is>
      </c>
      <c r="E176" s="11" t="inlineStr">
        <is>
          <t>P1</t>
        </is>
      </c>
      <c r="F176" s="11" t="n">
        <v>1.75</v>
      </c>
      <c r="G176" s="12" t="n"/>
      <c r="H176" s="11">
        <f>IF(G176="",0,F176*G176)</f>
        <v/>
      </c>
      <c r="I176" s="13" t="n"/>
      <c r="J176" s="13" t="n"/>
    </row>
    <row r="177">
      <c r="A177" s="6" t="inlineStr">
        <is>
          <t>Chapter 6: External infrastructures</t>
        </is>
      </c>
      <c r="B177" s="11" t="inlineStr">
        <is>
          <t>6.7</t>
        </is>
      </c>
      <c r="C177" s="6" t="inlineStr">
        <is>
          <t>How is sustainable IT integrated to the selection and management of data centres’ physical assets (servers)?</t>
        </is>
      </c>
      <c r="D177" s="6" t="inlineStr">
        <is>
          <t>The DPP (Digital Product Passport) is requested and considered in the selection process. It must be produced in conformance with the framework of the DPP EU regulation published on the 13th of June 2024 “setting of eco-design requirements for sustainable products”.</t>
        </is>
      </c>
      <c r="E177" s="11" t="inlineStr">
        <is>
          <t>P1</t>
        </is>
      </c>
      <c r="F177" s="11" t="n">
        <v>1.75</v>
      </c>
      <c r="G177" s="12" t="n"/>
      <c r="H177" s="11">
        <f>IF(G177="",0,F177*G177)</f>
        <v/>
      </c>
      <c r="I177" s="13" t="n"/>
      <c r="J177" s="13" t="n"/>
    </row>
    <row r="178">
      <c r="A178" s="6" t="inlineStr">
        <is>
          <t>Chapter 6: External infrastructures</t>
        </is>
      </c>
      <c r="B178" s="11" t="inlineStr">
        <is>
          <t>6.7</t>
        </is>
      </c>
      <c r="C178" s="6" t="inlineStr">
        <is>
          <t>How is sustainable IT integrated to the selection and management of data centres’ physical assets (servers)?</t>
        </is>
      </c>
      <c r="D178" s="6" t="inlineStr">
        <is>
          <t>The Configuration Management Databases (CMDB) used to manage the allocation of servers, and the digital services, must cover all servers and link digital services to the hardware used to operate them. It must be up to date.</t>
        </is>
      </c>
      <c r="E178" s="11" t="inlineStr">
        <is>
          <t>P1</t>
        </is>
      </c>
      <c r="F178" s="11" t="n">
        <v>1.75</v>
      </c>
      <c r="G178" s="12" t="n"/>
      <c r="H178" s="11">
        <f>IF(G178="",0,F178*G178)</f>
        <v/>
      </c>
      <c r="I178" s="13" t="n"/>
      <c r="J178" s="13" t="n"/>
    </row>
    <row r="179">
      <c r="A179" s="6" t="inlineStr">
        <is>
          <t>Chapter 6: External infrastructures</t>
        </is>
      </c>
      <c r="B179" s="11" t="inlineStr">
        <is>
          <t>6.7</t>
        </is>
      </c>
      <c r="C179" s="6" t="inlineStr">
        <is>
          <t>How is sustainable IT integrated to the selection and management of data centres’ physical assets (servers)?</t>
        </is>
      </c>
      <c r="D179" s="6" t="inlineStr">
        <is>
          <t>Unused machines and virtual machines must be identified and their detection shall trigger a decommissioning process, involving end users.</t>
        </is>
      </c>
      <c r="E179" s="11" t="inlineStr">
        <is>
          <t>P1</t>
        </is>
      </c>
      <c r="F179" s="11" t="n">
        <v>1.75</v>
      </c>
      <c r="G179" s="12" t="n"/>
      <c r="H179" s="11">
        <f>IF(G179="",0,F179*G179)</f>
        <v/>
      </c>
      <c r="I179" s="13" t="n"/>
      <c r="J179" s="13" t="n"/>
    </row>
    <row r="180">
      <c r="A180" s="6" t="inlineStr">
        <is>
          <t>Chapter 6: External infrastructures</t>
        </is>
      </c>
      <c r="B180" s="11" t="inlineStr">
        <is>
          <t>6.7</t>
        </is>
      </c>
      <c r="C180" s="6" t="inlineStr">
        <is>
          <t>How is sustainable IT integrated to the selection and management of data centres’ physical assets (servers)?</t>
        </is>
      </c>
      <c r="D180" s="6" t="inlineStr">
        <is>
          <t>The lifespan of servers must be known and declared.</t>
        </is>
      </c>
      <c r="E180" s="11" t="inlineStr">
        <is>
          <t>P1</t>
        </is>
      </c>
      <c r="F180" s="11" t="n">
        <v>1.75</v>
      </c>
      <c r="G180" s="12" t="n"/>
      <c r="H180" s="11">
        <f>IF(G180="",0,F180*G180)</f>
        <v/>
      </c>
      <c r="I180" s="13" t="n"/>
      <c r="J180" s="13" t="n"/>
    </row>
    <row r="181">
      <c r="A181" s="6" t="inlineStr">
        <is>
          <t>Chapter 6: External infrastructures</t>
        </is>
      </c>
      <c r="B181" s="11" t="inlineStr">
        <is>
          <t>6.7</t>
        </is>
      </c>
      <c r="C181" s="6" t="inlineStr">
        <is>
          <t>How is sustainable IT integrated to the selection and management of data centres’ physical assets (servers)?</t>
        </is>
      </c>
      <c r="D181" s="6" t="inlineStr">
        <is>
          <t>ASHRAE standards (A3 minimum, and A4 highly recommended) shall be requested in order to enable a higher temperature in cold aisle containment, and a wider range of humidity.</t>
        </is>
      </c>
      <c r="E181" s="11" t="inlineStr">
        <is>
          <t>P2</t>
        </is>
      </c>
      <c r="F181" s="11" t="n">
        <v>0.5</v>
      </c>
      <c r="G181" s="12" t="n"/>
      <c r="H181" s="11">
        <f>IF(G181="",0,F181*G181)</f>
        <v/>
      </c>
      <c r="I181" s="13" t="n"/>
      <c r="J181" s="13" t="n"/>
    </row>
    <row r="182">
      <c r="A182" s="6" t="inlineStr">
        <is>
          <t>Chapter 6: External infrastructures</t>
        </is>
      </c>
      <c r="B182" s="11" t="inlineStr">
        <is>
          <t>6.7</t>
        </is>
      </c>
      <c r="C182" s="6" t="inlineStr">
        <is>
          <t>How is sustainable IT integrated to the selection and management of data centres’ physical assets (servers)?</t>
        </is>
      </c>
      <c r="D182" s="6" t="inlineStr">
        <is>
          <t>Urbanization must be done to avoid hot points that will require a reduction of setting of blown cold air.</t>
        </is>
      </c>
      <c r="E182" s="11" t="inlineStr">
        <is>
          <t>P2</t>
        </is>
      </c>
      <c r="F182" s="11" t="n">
        <v>0.5</v>
      </c>
      <c r="G182" s="12" t="n"/>
      <c r="H182" s="11">
        <f>IF(G182="",0,F182*G182)</f>
        <v/>
      </c>
      <c r="I182" s="13" t="n"/>
      <c r="J182" s="13" t="n"/>
    </row>
    <row r="183">
      <c r="A183" s="6" t="inlineStr">
        <is>
          <t>Chapter 6: External infrastructures</t>
        </is>
      </c>
      <c r="B183" s="11" t="inlineStr">
        <is>
          <t>6.7</t>
        </is>
      </c>
      <c r="C183" s="6" t="inlineStr">
        <is>
          <t>How is sustainable IT integrated to the selection and management of data centres’ physical assets (servers)?</t>
        </is>
      </c>
      <c r="D183" s="6" t="inlineStr">
        <is>
          <t>The efficiency of urbanization should be verified regularly (no cold air leakages, no hot point), with specific means such as thermal cameras.</t>
        </is>
      </c>
      <c r="E183" s="11" t="inlineStr">
        <is>
          <t>P2</t>
        </is>
      </c>
      <c r="F183" s="11" t="n">
        <v>0.5</v>
      </c>
      <c r="G183" s="12" t="n"/>
      <c r="H183" s="11">
        <f>IF(G183="",0,F183*G183)</f>
        <v/>
      </c>
      <c r="I183" s="13" t="n"/>
      <c r="J183" s="13" t="n"/>
    </row>
    <row r="184">
      <c r="A184" s="6" t="inlineStr">
        <is>
          <t>Chapter 6: External infrastructures</t>
        </is>
      </c>
      <c r="B184" s="11" t="inlineStr">
        <is>
          <t>6.7</t>
        </is>
      </c>
      <c r="C184" s="6" t="inlineStr">
        <is>
          <t>How is sustainable IT integrated to the selection and management of data centres’ physical assets (servers)?</t>
        </is>
      </c>
      <c r="D184" s="6" t="inlineStr">
        <is>
          <t>Virtualization of servers shall be deployed, and the virtualization rate shall be monitored.</t>
        </is>
      </c>
      <c r="E184" s="11" t="inlineStr">
        <is>
          <t>P2</t>
        </is>
      </c>
      <c r="F184" s="11" t="n">
        <v>0.5</v>
      </c>
      <c r="G184" s="12" t="n"/>
      <c r="H184" s="11">
        <f>IF(G184="",0,F184*G184)</f>
        <v/>
      </c>
      <c r="I184" s="13" t="n"/>
      <c r="J184" s="13" t="n"/>
    </row>
    <row r="185">
      <c r="A185" s="6" t="inlineStr">
        <is>
          <t>Chapter 6: External infrastructures</t>
        </is>
      </c>
      <c r="B185" s="11" t="inlineStr">
        <is>
          <t>6.7</t>
        </is>
      </c>
      <c r="C185" s="6" t="inlineStr">
        <is>
          <t>How is sustainable IT integrated to the selection and management of data centres’ physical assets (servers)?</t>
        </is>
      </c>
      <c r="D185" s="6" t="inlineStr">
        <is>
          <t>The use of refurbished servers shall be promoted.</t>
        </is>
      </c>
      <c r="E185" s="11" t="inlineStr">
        <is>
          <t>P2</t>
        </is>
      </c>
      <c r="F185" s="11" t="n">
        <v>0.5</v>
      </c>
      <c r="G185" s="12" t="n"/>
      <c r="H185" s="11">
        <f>IF(G185="",0,F185*G185)</f>
        <v/>
      </c>
      <c r="I185" s="13" t="n"/>
      <c r="J185" s="13" t="n"/>
    </row>
    <row r="186">
      <c r="A186" s="6" t="inlineStr">
        <is>
          <t>Chapter 6: External infrastructures</t>
        </is>
      </c>
      <c r="B186" s="11" t="inlineStr">
        <is>
          <t>6.7</t>
        </is>
      </c>
      <c r="C186" s="6" t="inlineStr">
        <is>
          <t>How is sustainable IT integrated to the selection and management of data centres’ physical assets (servers)?</t>
        </is>
      </c>
      <c r="D186" s="6" t="inlineStr">
        <is>
          <t>The CSP shall adopt scalability technologies and train its staff in them in order to enable the highest optimization of server usage.</t>
        </is>
      </c>
      <c r="E186" s="11" t="inlineStr">
        <is>
          <t>P2</t>
        </is>
      </c>
      <c r="F186" s="11" t="n">
        <v>0.5</v>
      </c>
      <c r="G186" s="12" t="n"/>
      <c r="H186" s="11">
        <f>IF(G186="",0,F186*G186)</f>
        <v/>
      </c>
      <c r="I186" s="13" t="n"/>
      <c r="J186" s="13" t="n"/>
    </row>
    <row r="187">
      <c r="A187" s="6" t="inlineStr">
        <is>
          <t>Chapter 6: External infrastructures</t>
        </is>
      </c>
      <c r="B187" s="11" t="inlineStr">
        <is>
          <t>6.7</t>
        </is>
      </c>
      <c r="C187" s="6" t="inlineStr">
        <is>
          <t>How is sustainable IT integrated to the selection and management of data centres’ physical assets (servers)?</t>
        </is>
      </c>
      <c r="D187" s="6" t="inlineStr">
        <is>
          <t>The lifespan of servers shall be at least 7 years and 10 years are possible and recommended.</t>
        </is>
      </c>
      <c r="E187" s="11" t="inlineStr">
        <is>
          <t>P3</t>
        </is>
      </c>
      <c r="F187" s="11" t="n">
        <v>0.25</v>
      </c>
      <c r="G187" s="12" t="n"/>
      <c r="H187" s="11">
        <f>IF(G187="",0,F187*G187)</f>
        <v/>
      </c>
      <c r="I187" s="13" t="n"/>
      <c r="J187" s="13" t="n"/>
    </row>
    <row r="188">
      <c r="A188" s="6" t="inlineStr">
        <is>
          <t>Chapter 6: External infrastructures</t>
        </is>
      </c>
      <c r="B188" s="11" t="inlineStr">
        <is>
          <t>6.7</t>
        </is>
      </c>
      <c r="C188" s="6" t="inlineStr">
        <is>
          <t>How is sustainable IT integrated to the selection and management of data centres’ physical assets (servers)?</t>
        </is>
      </c>
      <c r="D188" s="6" t="inlineStr">
        <is>
          <t>The Data Center owner shall indicate how many times the network systems are duplicated for back-up and security policy.</t>
        </is>
      </c>
      <c r="E188" s="11" t="inlineStr">
        <is>
          <t>P3</t>
        </is>
      </c>
      <c r="F188" s="11" t="n">
        <v>0.25</v>
      </c>
      <c r="G188" s="12" t="n"/>
      <c r="H188" s="11">
        <f>IF(G188="",0,F188*G188)</f>
        <v/>
      </c>
      <c r="I188" s="13" t="n"/>
      <c r="J188" s="13" t="n"/>
    </row>
    <row r="189">
      <c r="A189" s="14" t="inlineStr">
        <is>
          <t>Chapter 6: External infrastructures</t>
        </is>
      </c>
      <c r="B189" s="15" t="inlineStr">
        <is>
          <t>6.8</t>
        </is>
      </c>
      <c r="C189" s="14" t="inlineStr">
        <is>
          <t>How do you assure the environmental reporting requested from your NSP, as a client? What data points are reported? How do you provide this reporting, if you are a NSP?</t>
        </is>
      </c>
      <c r="D189" s="14" t="inlineStr">
        <is>
          <t>Emissions under all scopes (1, 2 and 3 of the GHG Protocol) are requested from the NSP (or provided by the organisation if it is an NSP).</t>
        </is>
      </c>
      <c r="E189" s="15" t="inlineStr">
        <is>
          <t>P1</t>
        </is>
      </c>
      <c r="F189" s="15" t="n">
        <v>3</v>
      </c>
      <c r="G189" s="12" t="n"/>
      <c r="H189" s="15">
        <f>IF(G189="",0,F189*G189)</f>
        <v/>
      </c>
      <c r="I189" s="13" t="n"/>
      <c r="J189" s="13" t="n"/>
    </row>
    <row r="190">
      <c r="A190" s="14" t="inlineStr">
        <is>
          <t>Chapter 6: External infrastructures</t>
        </is>
      </c>
      <c r="B190" s="15" t="inlineStr">
        <is>
          <t>6.8</t>
        </is>
      </c>
      <c r="C190" s="14" t="inlineStr">
        <is>
          <t>How do you assure the environmental reporting requested from your NSP, as a client? What data points are reported? How do you provide this reporting, if you are a NSP?</t>
        </is>
      </c>
      <c r="D190" s="14" t="inlineStr">
        <is>
          <t>The reporting requested (or provided) must include not only GHG emissions (including fugitive emissions of coolant, for example), but also other environmental impacts:
• Water consumption and WUE indicator
• CO₂ equivalent emissions and CUE indicator
• Depletion of mineral abiotic resources
• Primary Energy consumption
• Land use.
• And other relevant impacts necessary to evaluate impacts on biodiversity, in line with CSRD: acidification of soils and water, eutrophication, etc.</t>
        </is>
      </c>
      <c r="E190" s="15" t="inlineStr">
        <is>
          <t>P1</t>
        </is>
      </c>
      <c r="F190" s="15" t="n">
        <v>3</v>
      </c>
      <c r="G190" s="12" t="n"/>
      <c r="H190" s="15">
        <f>IF(G190="",0,F190*G190)</f>
        <v/>
      </c>
      <c r="I190" s="13" t="n"/>
      <c r="J190" s="13" t="n"/>
    </row>
    <row r="191">
      <c r="A191" s="6" t="inlineStr">
        <is>
          <t>Chapter 6: External infrastructures</t>
        </is>
      </c>
      <c r="B191" s="11" t="inlineStr">
        <is>
          <t>6.9</t>
        </is>
      </c>
      <c r="C191" s="6" t="inlineStr">
        <is>
          <t>How does the NSP provide LCA input data?</t>
        </is>
      </c>
      <c r="D191" s="6" t="inlineStr">
        <is>
          <t>Input data for a Life Cycle Assessment of any digital service that uses WAN must be requested of the NSP (or provided by the NSP). For example:
• Average lifetime of network equipment.
• Inventory of infrastructures used by the network (wires, fiber)
• Annual consumptions of energy, water and coolant, are provided.
• Inventory of IT equipment used to deliver the network services.
• Bandwidth used to deliver the services.
• Is equipment refurbished or not?
• The footprint of the network equipment shall be declared with specific LCAs provided by equipment suppliers.
• Quantity of e-Waste/WEEE generated each year.</t>
        </is>
      </c>
      <c r="E191" s="11" t="inlineStr">
        <is>
          <t>P1</t>
        </is>
      </c>
      <c r="F191" s="11" t="n">
        <v>3</v>
      </c>
      <c r="G191" s="12" t="n"/>
      <c r="H191" s="11">
        <f>IF(G191="",0,F191*G191)</f>
        <v/>
      </c>
      <c r="I191" s="13" t="n"/>
      <c r="J191" s="13" t="n"/>
    </row>
    <row r="192">
      <c r="A192" s="14" t="inlineStr">
        <is>
          <t>Chapter 6: External infrastructures</t>
        </is>
      </c>
      <c r="B192" s="15" t="inlineStr">
        <is>
          <t>6.10</t>
        </is>
      </c>
      <c r="C192" s="14" t="inlineStr">
        <is>
          <t>What is the NSP’s renewable energy policy? What is the transparency and traceability level on its GHG reporting in respect of renewable energy purchase?</t>
        </is>
      </c>
      <c r="D192" s="14" t="inlineStr">
        <is>
          <t>Proportions of electricity under PPA (Power Purchase Agreement), Guarantees of Origins (GoOs) or Renewable Energy Certificates (REC) are declared: % of PPA, % of GoOs/REC.</t>
        </is>
      </c>
      <c r="E192" s="15" t="inlineStr">
        <is>
          <t>P1</t>
        </is>
      </c>
      <c r="F192" s="15" t="n">
        <v>2</v>
      </c>
      <c r="G192" s="12" t="n"/>
      <c r="H192" s="15">
        <f>IF(G192="",0,F192*G192)</f>
        <v/>
      </c>
      <c r="I192" s="13" t="n"/>
      <c r="J192" s="13" t="n"/>
    </row>
    <row r="193">
      <c r="A193" s="14" t="inlineStr">
        <is>
          <t>Chapter 6: External infrastructures</t>
        </is>
      </c>
      <c r="B193" s="15" t="inlineStr">
        <is>
          <t>6.10</t>
        </is>
      </c>
      <c r="C193" s="14" t="inlineStr">
        <is>
          <t>What is the NSP’s renewable energy policy? What is the transparency and traceability level on its GHG reporting in respect of renewable energy purchase?</t>
        </is>
      </c>
      <c r="D193" s="14" t="inlineStr">
        <is>
          <t>The emission factors used to convert electricity consumption into GHG emissions are declared and the computation of emissions is justified. (This is easy for electricity procured under PPAs, but generally impossible for electricity covered by GoOs or RECs, except for GoOs associated with new renewable energy power plant and their precise type (photovoltaic, wind turbine or other) and location. It is not possible to justify an emission factor of zero, when we take an approach to LCA in line with ISO 14001.</t>
        </is>
      </c>
      <c r="E193" s="15" t="inlineStr">
        <is>
          <t>P1</t>
        </is>
      </c>
      <c r="F193" s="15" t="n">
        <v>2</v>
      </c>
      <c r="G193" s="12" t="n"/>
      <c r="H193" s="15">
        <f>IF(G193="",0,F193*G193)</f>
        <v/>
      </c>
      <c r="I193" s="13" t="n"/>
      <c r="J193" s="13" t="n"/>
    </row>
    <row r="194">
      <c r="A194" s="14" t="inlineStr">
        <is>
          <t>Chapter 6: External infrastructures</t>
        </is>
      </c>
      <c r="B194" s="15" t="inlineStr">
        <is>
          <t>6.10</t>
        </is>
      </c>
      <c r="C194" s="14" t="inlineStr">
        <is>
          <t>What is the NSP’s renewable energy policy? What is the transparency and traceability level on its GHG reporting in respect of renewable energy purchase?</t>
        </is>
      </c>
      <c r="D194" s="14" t="inlineStr">
        <is>
          <t>The NSP is asked to declare the proportion of the electricity that it uses that comes from renewable energy sources.</t>
        </is>
      </c>
      <c r="E194" s="15" t="inlineStr">
        <is>
          <t>P2</t>
        </is>
      </c>
      <c r="F194" s="15" t="n">
        <v>1</v>
      </c>
      <c r="G194" s="12" t="n"/>
      <c r="H194" s="15">
        <f>IF(G194="",0,F194*G194)</f>
        <v/>
      </c>
      <c r="I194" s="13" t="n"/>
      <c r="J194" s="13" t="n"/>
    </row>
    <row r="195">
      <c r="A195" s="14" t="inlineStr">
        <is>
          <t>Chapter 6: External infrastructures</t>
        </is>
      </c>
      <c r="B195" s="15" t="inlineStr">
        <is>
          <t>6.10</t>
        </is>
      </c>
      <c r="C195" s="14" t="inlineStr">
        <is>
          <t>What is the NSP’s renewable energy policy? What is the transparency and traceability level on its GHG reporting in respect of renewable energy purchase?</t>
        </is>
      </c>
      <c r="D195" s="14" t="inlineStr">
        <is>
          <t>If the NSP cannot clearly justify segregation of consumption under PPAs and GoOs/RECs, market-based reporting must not be used and only location-based reporting may be used</t>
        </is>
      </c>
      <c r="E195" s="15" t="inlineStr">
        <is>
          <t>P2</t>
        </is>
      </c>
      <c r="F195" s="15" t="n">
        <v>1</v>
      </c>
      <c r="G195" s="12" t="n"/>
      <c r="H195" s="15">
        <f>IF(G195="",0,F195*G195)</f>
        <v/>
      </c>
      <c r="I195" s="13" t="n"/>
      <c r="J195" s="13" t="n"/>
    </row>
    <row r="196">
      <c r="A196" s="6" t="inlineStr">
        <is>
          <t>Chapter 6: External infrastructures</t>
        </is>
      </c>
      <c r="B196" s="11" t="inlineStr">
        <is>
          <t>6.11</t>
        </is>
      </c>
      <c r="C196" s="6" t="inlineStr">
        <is>
          <t>What actions are taken to reduce the footprint of WAN equipment?</t>
        </is>
      </c>
      <c r="D196" s="6" t="inlineStr">
        <is>
          <t>Relevant eco-labels are requested for selected network equipment. Currently TCO seems to be the only eco-label for network equipment. 80+ and Energy star, which consider only energy performance, are not sufficient. It is highly recommended to ask for a label of type 1 as defined in the ISO14024 standard.</t>
        </is>
      </c>
      <c r="E196" s="11" t="inlineStr">
        <is>
          <t>P1</t>
        </is>
      </c>
      <c r="F196" s="11" t="n">
        <v>3</v>
      </c>
      <c r="G196" s="12" t="n"/>
      <c r="H196" s="11">
        <f>IF(G196="",0,F196*G196)</f>
        <v/>
      </c>
      <c r="I196" s="13" t="n"/>
      <c r="J196" s="13" t="n"/>
    </row>
    <row r="197">
      <c r="A197" s="6" t="inlineStr">
        <is>
          <t>Chapter 6: External infrastructures</t>
        </is>
      </c>
      <c r="B197" s="11" t="inlineStr">
        <is>
          <t>6.11</t>
        </is>
      </c>
      <c r="C197" s="6" t="inlineStr">
        <is>
          <t>What actions are taken to reduce the footprint of WAN equipment?</t>
        </is>
      </c>
      <c r="D197" s="6" t="inlineStr">
        <is>
          <t>The consumption of electricity by network equipment should be drastically reduced when bandwidth is low (during nights and weekends). Proportional consumption with low threshold, deep sleeping modes.</t>
        </is>
      </c>
      <c r="E197" s="11" t="inlineStr">
        <is>
          <t>P2</t>
        </is>
      </c>
      <c r="F197" s="11" t="n">
        <v>2</v>
      </c>
      <c r="G197" s="12" t="n"/>
      <c r="H197" s="11">
        <f>IF(G197="",0,F197*G197)</f>
        <v/>
      </c>
      <c r="I197" s="13" t="n"/>
      <c r="J197" s="13" t="n"/>
    </row>
    <row r="198">
      <c r="A198" s="6" t="inlineStr">
        <is>
          <t>Chapter 6: External infrastructures</t>
        </is>
      </c>
      <c r="B198" s="11" t="inlineStr">
        <is>
          <t>6.11</t>
        </is>
      </c>
      <c r="C198" s="6" t="inlineStr">
        <is>
          <t>What actions are taken to reduce the footprint of WAN equipment?</t>
        </is>
      </c>
      <c r="D198" s="6" t="inlineStr">
        <is>
          <t>The lifespan of network equipment must be known and declared.</t>
        </is>
      </c>
      <c r="E198" s="11" t="inlineStr">
        <is>
          <t>P2</t>
        </is>
      </c>
      <c r="F198" s="11" t="n">
        <v>2</v>
      </c>
      <c r="G198" s="12" t="n"/>
      <c r="H198" s="11">
        <f>IF(G198="",0,F198*G198)</f>
        <v/>
      </c>
      <c r="I198" s="13" t="n"/>
      <c r="J198" s="13" t="n"/>
    </row>
    <row r="199">
      <c r="A199" s="6" t="inlineStr">
        <is>
          <t>Chapter 6: External infrastructures</t>
        </is>
      </c>
      <c r="B199" s="11" t="inlineStr">
        <is>
          <t>6.11</t>
        </is>
      </c>
      <c r="C199" s="6" t="inlineStr">
        <is>
          <t>What actions are taken to reduce the footprint of WAN equipment?</t>
        </is>
      </c>
      <c r="D199" s="6" t="inlineStr">
        <is>
          <t>The DPP (Digital Product Passport) is requested and considered in the selection process. It must conform to the framework of the DPP EU regulation published on 13th June 2024, “Setting of eco-design requirements for sustainable products”.</t>
        </is>
      </c>
      <c r="E199" s="11" t="inlineStr">
        <is>
          <t>P3</t>
        </is>
      </c>
      <c r="F199" s="11" t="n">
        <v>1</v>
      </c>
      <c r="G199" s="12" t="n"/>
      <c r="H199" s="11">
        <f>IF(G199="",0,F199*G199)</f>
        <v/>
      </c>
      <c r="I199" s="13" t="n"/>
      <c r="J199" s="13" t="n"/>
    </row>
    <row r="200">
      <c r="A200" s="6" t="inlineStr">
        <is>
          <t>Chapter 6: External infrastructures</t>
        </is>
      </c>
      <c r="B200" s="11" t="inlineStr">
        <is>
          <t>6.11</t>
        </is>
      </c>
      <c r="C200" s="6" t="inlineStr">
        <is>
          <t>What actions are taken to reduce the footprint of WAN equipment?</t>
        </is>
      </c>
      <c r="D200" s="6" t="inlineStr">
        <is>
          <t>The obsolescence of network equipment is reduced, and its lifespan increased.</t>
        </is>
      </c>
      <c r="E200" s="11" t="inlineStr">
        <is>
          <t>P3</t>
        </is>
      </c>
      <c r="F200" s="11" t="n">
        <v>1</v>
      </c>
      <c r="G200" s="12" t="n"/>
      <c r="H200" s="11">
        <f>IF(G200="",0,F200*G200)</f>
        <v/>
      </c>
      <c r="I200" s="13" t="n"/>
      <c r="J200" s="13" t="n"/>
    </row>
    <row r="201">
      <c r="A201" s="6" t="inlineStr">
        <is>
          <t>Chapter 7: Usage &amp; procurement</t>
        </is>
      </c>
      <c r="B201" s="11" t="inlineStr">
        <is>
          <t>7.1</t>
        </is>
      </c>
      <c r="C201" s="6" t="inlineStr">
        <is>
          <t>What are your sustainability policy and action plan to reduce the number of pieces of IT equipment?</t>
        </is>
      </c>
      <c r="D201" s="6" t="inlineStr">
        <is>
          <t>The average number of individual devices (including screens) is quantified per user (and/or per user profiles) and followed. Possibility to have different types of user profiles.</t>
        </is>
      </c>
      <c r="E201" s="11" t="inlineStr">
        <is>
          <t>P1</t>
        </is>
      </c>
      <c r="F201" s="11" t="n">
        <v>5</v>
      </c>
      <c r="G201" s="12" t="n"/>
      <c r="H201" s="11">
        <f>IF(G201="",0,F201*G201)</f>
        <v/>
      </c>
      <c r="I201" s="13" t="n"/>
      <c r="J201" s="13" t="n"/>
    </row>
    <row r="202">
      <c r="A202" s="6" t="inlineStr">
        <is>
          <t>Chapter 7: Usage &amp; procurement</t>
        </is>
      </c>
      <c r="B202" s="11" t="inlineStr">
        <is>
          <t>7.1</t>
        </is>
      </c>
      <c r="C202" s="6" t="inlineStr">
        <is>
          <t>What are your sustainability policy and action plan to reduce the number of pieces of IT equipment?</t>
        </is>
      </c>
      <c r="D202" s="6" t="inlineStr">
        <is>
          <t>Actions are taken to reduce this number. For example: removal of fixed IP phones, limitation of double screens to specific user profiles like data scientist. Have only one computer (even for consultants) by promoting VDI.</t>
        </is>
      </c>
      <c r="E202" s="11" t="inlineStr">
        <is>
          <t>P1</t>
        </is>
      </c>
      <c r="F202" s="11" t="n">
        <v>5</v>
      </c>
      <c r="G202" s="12" t="n"/>
      <c r="H202" s="11">
        <f>IF(G202="",0,F202*G202)</f>
        <v/>
      </c>
      <c r="I202" s="13" t="n"/>
      <c r="J202" s="13" t="n"/>
    </row>
    <row r="203">
      <c r="A203" s="6" t="inlineStr">
        <is>
          <t>Chapter 7: Usage &amp; procurement</t>
        </is>
      </c>
      <c r="B203" s="11" t="inlineStr">
        <is>
          <t>7.1</t>
        </is>
      </c>
      <c r="C203" s="6" t="inlineStr">
        <is>
          <t>What are your sustainability policy and action plan to reduce the number of pieces of IT equipment?</t>
        </is>
      </c>
      <c r="D203" s="6" t="inlineStr">
        <is>
          <t>The inventory of IT equipment is up to date and can be declared for each department of the organisation.</t>
        </is>
      </c>
      <c r="E203" s="11" t="inlineStr">
        <is>
          <t>P2</t>
        </is>
      </c>
      <c r="F203" s="11" t="n">
        <v>4</v>
      </c>
      <c r="G203" s="12" t="n"/>
      <c r="H203" s="11">
        <f>IF(G203="",0,F203*G203)</f>
        <v/>
      </c>
      <c r="I203" s="13" t="n"/>
      <c r="J203" s="13" t="n"/>
    </row>
    <row r="204">
      <c r="A204" s="6" t="inlineStr">
        <is>
          <t>Chapter 7: Usage &amp; procurement</t>
        </is>
      </c>
      <c r="B204" s="11" t="inlineStr">
        <is>
          <t>7.1</t>
        </is>
      </c>
      <c r="C204" s="6" t="inlineStr">
        <is>
          <t>What are your sustainability policy and action plan to reduce the number of pieces of IT equipment?</t>
        </is>
      </c>
      <c r="D204" s="6" t="inlineStr">
        <is>
          <t>Promote BYOD (Bring Your Own Device) or COPE (Corporate Owned Personal Equipment). Knowing that NIS 2 will advocate COPE rather than BYOD.</t>
        </is>
      </c>
      <c r="E204" s="11" t="inlineStr">
        <is>
          <t>P2</t>
        </is>
      </c>
      <c r="F204" s="11" t="n">
        <v>4</v>
      </c>
      <c r="G204" s="12" t="n"/>
      <c r="H204" s="11">
        <f>IF(G204="",0,F204*G204)</f>
        <v/>
      </c>
      <c r="I204" s="13" t="n"/>
      <c r="J204" s="13" t="n"/>
    </row>
    <row r="205">
      <c r="A205" s="6" t="inlineStr">
        <is>
          <t>Chapter 7: Usage &amp; procurement</t>
        </is>
      </c>
      <c r="B205" s="11" t="inlineStr">
        <is>
          <t>7.1</t>
        </is>
      </c>
      <c r="C205" s="6" t="inlineStr">
        <is>
          <t>What are your sustainability policy and action plan to reduce the number of pieces of IT equipment?</t>
        </is>
      </c>
      <c r="D205" s="6" t="inlineStr">
        <is>
          <t>The organisation has deployed or requested technical solutions enabling its subcontractors to avoid having one computer for work on their client’s site and one for work on their own company’s sites. It is part of the “Mastering” and cybersecurity policy.</t>
        </is>
      </c>
      <c r="E205" s="11" t="inlineStr">
        <is>
          <t>P2</t>
        </is>
      </c>
      <c r="F205" s="11" t="n">
        <v>4</v>
      </c>
      <c r="G205" s="12" t="n"/>
      <c r="H205" s="11">
        <f>IF(G205="",0,F205*G205)</f>
        <v/>
      </c>
      <c r="I205" s="13" t="n"/>
      <c r="J205" s="13" t="n"/>
    </row>
    <row r="206">
      <c r="A206" s="14" t="inlineStr">
        <is>
          <t>Chapter 7: Usage &amp; procurement</t>
        </is>
      </c>
      <c r="B206" s="15" t="inlineStr">
        <is>
          <t>7.2</t>
        </is>
      </c>
      <c r="C206" s="14" t="inlineStr">
        <is>
          <t>What are the requested environmental and societal criteria, or the deployed best practices, to reduce the footprint of IT equipment?</t>
        </is>
      </c>
      <c r="D206" s="14" t="inlineStr">
        <is>
          <t>Environmental criteria are requested and contribute to the selection process during Calls for Tender (for both leasing and buying contracts).</t>
        </is>
      </c>
      <c r="E206" s="15" t="inlineStr">
        <is>
          <t>P1</t>
        </is>
      </c>
      <c r="F206" s="15" t="n">
        <v>3</v>
      </c>
      <c r="G206" s="12" t="n"/>
      <c r="H206" s="15">
        <f>IF(G206="",0,F206*G206)</f>
        <v/>
      </c>
      <c r="I206" s="13" t="n"/>
      <c r="J206" s="13" t="n"/>
    </row>
    <row r="207">
      <c r="A207" s="14" t="inlineStr">
        <is>
          <t>Chapter 7: Usage &amp; procurement</t>
        </is>
      </c>
      <c r="B207" s="15" t="inlineStr">
        <is>
          <t>7.2</t>
        </is>
      </c>
      <c r="C207" s="14" t="inlineStr">
        <is>
          <t>What are the requested environmental and societal criteria, or the deployed best practices, to reduce the footprint of IT equipment?</t>
        </is>
      </c>
      <c r="D207" s="14" t="inlineStr">
        <is>
          <t>A Sustainable IT Procurement guide is known and respected; for example, the GANR from the DINum.</t>
        </is>
      </c>
      <c r="E207" s="15" t="inlineStr">
        <is>
          <t>P1</t>
        </is>
      </c>
      <c r="F207" s="15" t="n">
        <v>3</v>
      </c>
      <c r="G207" s="12" t="n"/>
      <c r="H207" s="15">
        <f>IF(G207="",0,F207*G207)</f>
        <v/>
      </c>
      <c r="I207" s="13" t="n"/>
      <c r="J207" s="13" t="n"/>
    </row>
    <row r="208">
      <c r="A208" s="14" t="inlineStr">
        <is>
          <t>Chapter 7: Usage &amp; procurement</t>
        </is>
      </c>
      <c r="B208" s="15" t="inlineStr">
        <is>
          <t>7.2</t>
        </is>
      </c>
      <c r="C208" s="14" t="inlineStr">
        <is>
          <t>What are the requested environmental and societal criteria, or the deployed best practices, to reduce the footprint of IT equipment?</t>
        </is>
      </c>
      <c r="D208" s="14" t="inlineStr">
        <is>
          <t>Relevant eco-labels, covering the whole life cycle of equipment (raw material, manufacturing, repair index, protection index, capacity to dismantle and recycle) are known and requested taking into account specificities of the equipment. Globally EPEAT and TCO are the most relevant eco-labels. Energy star and 80+ eco-labels are not considered as sufficient (even if embedded in TCO and EPEAT) as they consider energy performance only during the usage phase.</t>
        </is>
      </c>
      <c r="E208" s="15" t="inlineStr">
        <is>
          <t>P1</t>
        </is>
      </c>
      <c r="F208" s="15" t="n">
        <v>3</v>
      </c>
      <c r="G208" s="12" t="n"/>
      <c r="H208" s="15">
        <f>IF(G208="",0,F208*G208)</f>
        <v/>
      </c>
      <c r="I208" s="13" t="n"/>
      <c r="J208" s="13" t="n"/>
    </row>
    <row r="209">
      <c r="A209" s="14" t="inlineStr">
        <is>
          <t>Chapter 7: Usage &amp; procurement</t>
        </is>
      </c>
      <c r="B209" s="15" t="inlineStr">
        <is>
          <t>7.2</t>
        </is>
      </c>
      <c r="C209" s="14" t="inlineStr">
        <is>
          <t>What are the requested environmental and societal criteria, or the deployed best practices, to reduce the footprint of IT equipment?</t>
        </is>
      </c>
      <c r="D209" s="14" t="inlineStr">
        <is>
          <t>The selection of IT equipment is made recognizing the initiatives that companies have taken to consider and reduce the environmental and societal footprint of their products in respect of the extraction of raw materials; for example, by contributing to the Responsible Minerals Institute. The concrete result of such an initiative shall be quantified and declared. For example, how many children no longer work in the mines and go now to school, how and by how much water consumption has been reduced, etc.</t>
        </is>
      </c>
      <c r="E209" s="15" t="inlineStr">
        <is>
          <t>P1</t>
        </is>
      </c>
      <c r="F209" s="15" t="n">
        <v>3</v>
      </c>
      <c r="G209" s="12" t="n"/>
      <c r="H209" s="15">
        <f>IF(G209="",0,F209*G209)</f>
        <v/>
      </c>
      <c r="I209" s="13" t="n"/>
      <c r="J209" s="13" t="n"/>
    </row>
    <row r="210">
      <c r="A210" s="14" t="inlineStr">
        <is>
          <t>Chapter 7: Usage &amp; procurement</t>
        </is>
      </c>
      <c r="B210" s="15" t="inlineStr">
        <is>
          <t>7.2</t>
        </is>
      </c>
      <c r="C210" s="14" t="inlineStr">
        <is>
          <t>What are the requested environmental and societal criteria, or the deployed best practices, to reduce the footprint of IT equipment?</t>
        </is>
      </c>
      <c r="D210" s="14" t="inlineStr">
        <is>
          <t>Having soldered batteries in portable equipment must be prohibited.</t>
        </is>
      </c>
      <c r="E210" s="15" t="inlineStr">
        <is>
          <t>P2</t>
        </is>
      </c>
      <c r="F210" s="15" t="n">
        <v>2</v>
      </c>
      <c r="G210" s="12" t="n"/>
      <c r="H210" s="15">
        <f>IF(G210="",0,F210*G210)</f>
        <v/>
      </c>
      <c r="I210" s="13" t="n"/>
      <c r="J210" s="13" t="n"/>
    </row>
    <row r="211">
      <c r="A211" s="14" t="inlineStr">
        <is>
          <t>Chapter 7: Usage &amp; procurement</t>
        </is>
      </c>
      <c r="B211" s="15" t="inlineStr">
        <is>
          <t>7.2</t>
        </is>
      </c>
      <c r="C211" s="14" t="inlineStr">
        <is>
          <t>What are the requested environmental and societal criteria, or the deployed best practices, to reduce the footprint of IT equipment?</t>
        </is>
      </c>
      <c r="D211" s="14" t="inlineStr">
        <is>
          <t>Both environmental and societal criteria are considered in the requested eco-labels.</t>
        </is>
      </c>
      <c r="E211" s="15" t="inlineStr">
        <is>
          <t>P2</t>
        </is>
      </c>
      <c r="F211" s="15" t="n">
        <v>2</v>
      </c>
      <c r="G211" s="12" t="n"/>
      <c r="H211" s="15">
        <f>IF(G211="",0,F211*G211)</f>
        <v/>
      </c>
      <c r="I211" s="13" t="n"/>
      <c r="J211" s="13" t="n"/>
    </row>
    <row r="212">
      <c r="A212" s="14" t="inlineStr">
        <is>
          <t>Chapter 7: Usage &amp; procurement</t>
        </is>
      </c>
      <c r="B212" s="15" t="inlineStr">
        <is>
          <t>7.2</t>
        </is>
      </c>
      <c r="C212" s="14" t="inlineStr">
        <is>
          <t>What are the requested environmental and societal criteria, or the deployed best practices, to reduce the footprint of IT equipment?</t>
        </is>
      </c>
      <c r="D212" s="14" t="inlineStr">
        <is>
          <t>Regulation is respected by requesting the Carbon footprint of the product.</t>
        </is>
      </c>
      <c r="E212" s="15" t="inlineStr">
        <is>
          <t>P2</t>
        </is>
      </c>
      <c r="F212" s="15" t="n">
        <v>2</v>
      </c>
      <c r="G212" s="12" t="n"/>
      <c r="H212" s="15">
        <f>IF(G212="",0,F212*G212)</f>
        <v/>
      </c>
      <c r="I212" s="13" t="n"/>
      <c r="J212" s="13" t="n"/>
    </row>
    <row r="213">
      <c r="A213" s="14" t="inlineStr">
        <is>
          <t>Chapter 7: Usage &amp; procurement</t>
        </is>
      </c>
      <c r="B213" s="15" t="inlineStr">
        <is>
          <t>7.2</t>
        </is>
      </c>
      <c r="C213" s="14" t="inlineStr">
        <is>
          <t>What are the requested environmental and societal criteria, or the deployed best practices, to reduce the footprint of IT equipment?</t>
        </is>
      </c>
      <c r="D213" s="14" t="inlineStr">
        <is>
          <t>Functional economy is promoted, through leasing or DaaS (Device as a Service) for example, unless ownership demonstrates a lower Total Cost of Ownership and a longer lifespan.</t>
        </is>
      </c>
      <c r="E213" s="15" t="inlineStr">
        <is>
          <t>P2</t>
        </is>
      </c>
      <c r="F213" s="15" t="n">
        <v>2</v>
      </c>
      <c r="G213" s="12" t="n"/>
      <c r="H213" s="15">
        <f>IF(G213="",0,F213*G213)</f>
        <v/>
      </c>
      <c r="I213" s="13" t="n"/>
      <c r="J213" s="13" t="n"/>
    </row>
    <row r="214">
      <c r="A214" s="14" t="inlineStr">
        <is>
          <t>Chapter 7: Usage &amp; procurement</t>
        </is>
      </c>
      <c r="B214" s="15" t="inlineStr">
        <is>
          <t>7.2</t>
        </is>
      </c>
      <c r="C214" s="14" t="inlineStr">
        <is>
          <t>What are the requested environmental and societal criteria, or the deployed best practices, to reduce the footprint of IT equipment?</t>
        </is>
      </c>
      <c r="D214" s="14" t="inlineStr">
        <is>
          <t>The integration of recycled components or raw material in any new equipment, must be requested, differenciating metals and plastics.</t>
        </is>
      </c>
      <c r="E214" s="15" t="inlineStr">
        <is>
          <t>P2</t>
        </is>
      </c>
      <c r="F214" s="15" t="n">
        <v>2</v>
      </c>
      <c r="G214" s="12" t="n"/>
      <c r="H214" s="15">
        <f>IF(G214="",0,F214*G214)</f>
        <v/>
      </c>
      <c r="I214" s="13" t="n"/>
      <c r="J214" s="13" t="n"/>
    </row>
    <row r="215">
      <c r="A215" s="14" t="inlineStr">
        <is>
          <t>Chapter 7: Usage &amp; procurement</t>
        </is>
      </c>
      <c r="B215" s="15" t="inlineStr">
        <is>
          <t>7.2</t>
        </is>
      </c>
      <c r="C215" s="14" t="inlineStr">
        <is>
          <t>What are the requested environmental and societal criteria, or the deployed best practices, to reduce the footprint of IT equipment?</t>
        </is>
      </c>
      <c r="D215" s="14" t="inlineStr">
        <is>
          <t>Default configuration of Operating Systems (for sleeping modes for example) are parameterized and cannot be modified by end users unless they have administration rights.</t>
        </is>
      </c>
      <c r="E215" s="15" t="inlineStr">
        <is>
          <t>P3</t>
        </is>
      </c>
      <c r="F215" s="15" t="n">
        <v>1</v>
      </c>
      <c r="G215" s="12" t="n"/>
      <c r="H215" s="15">
        <f>IF(G215="",0,F215*G215)</f>
        <v/>
      </c>
      <c r="I215" s="13" t="n"/>
      <c r="J215" s="13" t="n"/>
    </row>
    <row r="216">
      <c r="A216" s="6" t="inlineStr">
        <is>
          <t>Chapter 7: Usage &amp; procurement</t>
        </is>
      </c>
      <c r="B216" s="11" t="inlineStr">
        <is>
          <t>7.3</t>
        </is>
      </c>
      <c r="C216" s="6" t="inlineStr">
        <is>
          <t>More specifically, what do you do to increase the lifespan of IT equipment?</t>
        </is>
      </c>
      <c r="D216" s="6" t="inlineStr">
        <is>
          <t>Lifespan of each type of equipment is requested of manufacturers, declared, and assessed.</t>
        </is>
      </c>
      <c r="E216" s="11" t="inlineStr">
        <is>
          <t>P1</t>
        </is>
      </c>
      <c r="F216" s="11" t="n">
        <v>4</v>
      </c>
      <c r="G216" s="12" t="n"/>
      <c r="H216" s="11">
        <f>IF(G216="",0,F216*G216)</f>
        <v/>
      </c>
      <c r="I216" s="13" t="n"/>
      <c r="J216" s="13" t="n"/>
    </row>
    <row r="217">
      <c r="A217" s="6" t="inlineStr">
        <is>
          <t>Chapter 7: Usage &amp; procurement</t>
        </is>
      </c>
      <c r="B217" s="11" t="inlineStr">
        <is>
          <t>7.3</t>
        </is>
      </c>
      <c r="C217" s="6" t="inlineStr">
        <is>
          <t>More specifically, what do you do to increase the lifespan of IT equipment?</t>
        </is>
      </c>
      <c r="D217" s="6" t="inlineStr">
        <is>
          <t>Second hand “life” is clearly defined and monitored: declared lifespan of secondhand equipment is requested from, or provided by suppliers. A “deposit return scheme” for IT equipment could help give manufacturers or sellers access to this information.</t>
        </is>
      </c>
      <c r="E217" s="11" t="inlineStr">
        <is>
          <t>P1</t>
        </is>
      </c>
      <c r="F217" s="11" t="n">
        <v>4</v>
      </c>
      <c r="G217" s="12" t="n"/>
      <c r="H217" s="11">
        <f>IF(G217="",0,F217*G217)</f>
        <v/>
      </c>
      <c r="I217" s="13" t="n"/>
      <c r="J217" s="13" t="n"/>
    </row>
    <row r="218">
      <c r="A218" s="6" t="inlineStr">
        <is>
          <t>Chapter 7: Usage &amp; procurement</t>
        </is>
      </c>
      <c r="B218" s="11" t="inlineStr">
        <is>
          <t>7.3</t>
        </is>
      </c>
      <c r="C218" s="6" t="inlineStr">
        <is>
          <t>More specifically, what do you do to increase the lifespan of IT equipment?</t>
        </is>
      </c>
      <c r="D218" s="6" t="inlineStr">
        <is>
          <t>Best practices are deployed to encourage end users to take care of their equipment: for example, proposing to employees that they buy for personal use their used professional equipment, or giving it away (if it is more than 4 years old, for example). Raise awareness of risky behavior (walking with open computers, for example).</t>
        </is>
      </c>
      <c r="E218" s="11" t="inlineStr">
        <is>
          <t>P2</t>
        </is>
      </c>
      <c r="F218" s="11" t="n">
        <v>3</v>
      </c>
      <c r="G218" s="12" t="n"/>
      <c r="H218" s="11">
        <f>IF(G218="",0,F218*G218)</f>
        <v/>
      </c>
      <c r="I218" s="13" t="n"/>
      <c r="J218" s="13" t="n"/>
    </row>
    <row r="219">
      <c r="A219" s="6" t="inlineStr">
        <is>
          <t>Chapter 7: Usage &amp; procurement</t>
        </is>
      </c>
      <c r="B219" s="11" t="inlineStr">
        <is>
          <t>7.3</t>
        </is>
      </c>
      <c r="C219" s="6" t="inlineStr">
        <is>
          <t>More specifically, what do you do to increase the lifespan of IT equipment?</t>
        </is>
      </c>
      <c r="D219" s="6" t="inlineStr">
        <is>
          <t>Repair of equipment on site is enabled: the means to change screens, or batteries, for smartphone, for example.</t>
        </is>
      </c>
      <c r="E219" s="11" t="inlineStr">
        <is>
          <t>P2</t>
        </is>
      </c>
      <c r="F219" s="11" t="n">
        <v>3</v>
      </c>
      <c r="G219" s="12" t="n"/>
      <c r="H219" s="11">
        <f>IF(G219="",0,F219*G219)</f>
        <v/>
      </c>
      <c r="I219" s="13" t="n"/>
      <c r="J219" s="13" t="n"/>
    </row>
    <row r="220">
      <c r="A220" s="6" t="inlineStr">
        <is>
          <t>Chapter 7: Usage &amp; procurement</t>
        </is>
      </c>
      <c r="B220" s="11" t="inlineStr">
        <is>
          <t>7.3</t>
        </is>
      </c>
      <c r="C220" s="6" t="inlineStr">
        <is>
          <t>More specifically, what do you do to increase the lifespan of IT equipment?</t>
        </is>
      </c>
      <c r="D220" s="6" t="inlineStr">
        <is>
          <t>Equipment is reused: for example, developers’ powerful computers are reused for office tasks. Their number is quantified.</t>
        </is>
      </c>
      <c r="E220" s="11" t="inlineStr">
        <is>
          <t>P2</t>
        </is>
      </c>
      <c r="F220" s="11" t="n">
        <v>3</v>
      </c>
      <c r="G220" s="12" t="n"/>
      <c r="H220" s="11">
        <f>IF(G220="",0,F220*G220)</f>
        <v/>
      </c>
      <c r="I220" s="13" t="n"/>
      <c r="J220" s="13" t="n"/>
    </row>
    <row r="221">
      <c r="A221" s="14" t="inlineStr">
        <is>
          <t>Chapter 7: Usage &amp; procurement</t>
        </is>
      </c>
      <c r="B221" s="15" t="inlineStr">
        <is>
          <t>7.4</t>
        </is>
      </c>
      <c r="C221" s="14" t="inlineStr">
        <is>
          <t>What do you do to fight the different types of obsolescence?</t>
        </is>
      </c>
      <c r="D221" s="14" t="inlineStr">
        <is>
          <t>OS or software suppliers are asked to separate security updates from functionality updates, with the ability to install only the security ones.</t>
        </is>
      </c>
      <c r="E221" s="15" t="inlineStr">
        <is>
          <t>P1</t>
        </is>
      </c>
      <c r="F221" s="15" t="n">
        <v>5</v>
      </c>
      <c r="G221" s="12" t="n"/>
      <c r="H221" s="15">
        <f>IF(G221="",0,F221*G221)</f>
        <v/>
      </c>
      <c r="I221" s="13" t="n"/>
      <c r="J221" s="13" t="n"/>
    </row>
    <row r="222">
      <c r="A222" s="14" t="inlineStr">
        <is>
          <t>Chapter 7: Usage &amp; procurement</t>
        </is>
      </c>
      <c r="B222" s="15" t="inlineStr">
        <is>
          <t>7.4</t>
        </is>
      </c>
      <c r="C222" s="14" t="inlineStr">
        <is>
          <t>What do you do to fight the different types of obsolescence?</t>
        </is>
      </c>
      <c r="D222" s="14" t="inlineStr">
        <is>
          <t>Open Source solutions, like open hardware, are also an opportunity to fight obsolescence. They should be promoted inside the organisation.</t>
        </is>
      </c>
      <c r="E222" s="15" t="inlineStr">
        <is>
          <t>P1</t>
        </is>
      </c>
      <c r="F222" s="15" t="n">
        <v>5</v>
      </c>
      <c r="G222" s="12" t="n"/>
      <c r="H222" s="15">
        <f>IF(G222="",0,F222*G222)</f>
        <v/>
      </c>
      <c r="I222" s="13" t="n"/>
      <c r="J222" s="13" t="n"/>
    </row>
    <row r="223">
      <c r="A223" s="14" t="inlineStr">
        <is>
          <t>Chapter 7: Usage &amp; procurement</t>
        </is>
      </c>
      <c r="B223" s="15" t="inlineStr">
        <is>
          <t>7.4</t>
        </is>
      </c>
      <c r="C223" s="14" t="inlineStr">
        <is>
          <t>What do you do to fight the different types of obsolescence?</t>
        </is>
      </c>
      <c r="D223" s="14" t="inlineStr">
        <is>
          <t>During the delivery of a new equipment, initiatives exist to make the end user aware of the environmental and societal footprint of this equipment.</t>
        </is>
      </c>
      <c r="E223" s="15" t="inlineStr">
        <is>
          <t>P2</t>
        </is>
      </c>
      <c r="F223" s="15" t="n">
        <v>3</v>
      </c>
      <c r="G223" s="12" t="n"/>
      <c r="H223" s="15">
        <f>IF(G223="",0,F223*G223)</f>
        <v/>
      </c>
      <c r="I223" s="13" t="n"/>
      <c r="J223" s="13" t="n"/>
    </row>
    <row r="224">
      <c r="A224" s="14" t="inlineStr">
        <is>
          <t>Chapter 7: Usage &amp; procurement</t>
        </is>
      </c>
      <c r="B224" s="15" t="inlineStr">
        <is>
          <t>7.4</t>
        </is>
      </c>
      <c r="C224" s="14" t="inlineStr">
        <is>
          <t>What do you do to fight the different types of obsolescence?</t>
        </is>
      </c>
      <c r="D224" s="14" t="inlineStr">
        <is>
          <t>Policy and actions are in place to fight the three types of obsolescence:
• Psychological &amp; societal obsolescence: by working on awareness and telling new stories.
• Software obsolescence: by promoting Open Source and Operating Systems with long term support – a minimum of 7 years is line with the German regulation.
• Hardware obsolescence: by promoting software ecodesign, capacity to upgrade the hardware (change CPU, add RAM capacities with free slots, for example).</t>
        </is>
      </c>
      <c r="E224" s="15" t="inlineStr">
        <is>
          <t>P2</t>
        </is>
      </c>
      <c r="F224" s="15" t="n">
        <v>3</v>
      </c>
      <c r="G224" s="12" t="n"/>
      <c r="H224" s="15">
        <f>IF(G224="",0,F224*G224)</f>
        <v/>
      </c>
      <c r="I224" s="13" t="n"/>
      <c r="J224" s="13" t="n"/>
    </row>
    <row r="225">
      <c r="A225" s="6" t="inlineStr">
        <is>
          <t>Chapter 7: Usage &amp; procurement</t>
        </is>
      </c>
      <c r="B225" s="11" t="inlineStr">
        <is>
          <t>7.5</t>
        </is>
      </c>
      <c r="C225" s="6" t="inlineStr">
        <is>
          <t>What are the best and specific practices that you adopt for printing?</t>
        </is>
      </c>
      <c r="D225" s="6" t="inlineStr">
        <is>
          <t>Only Multi-Functional Printers (MFP) should be used and shared.</t>
        </is>
      </c>
      <c r="E225" s="11" t="inlineStr">
        <is>
          <t>P1</t>
        </is>
      </c>
      <c r="F225" s="11" t="n">
        <v>2</v>
      </c>
      <c r="G225" s="12" t="n"/>
      <c r="H225" s="11">
        <f>IF(G225="",0,F225*G225)</f>
        <v/>
      </c>
      <c r="I225" s="13" t="n"/>
      <c r="J225" s="13" t="n"/>
    </row>
    <row r="226">
      <c r="A226" s="6" t="inlineStr">
        <is>
          <t>Chapter 7: Usage &amp; procurement</t>
        </is>
      </c>
      <c r="B226" s="11" t="inlineStr">
        <is>
          <t>7.5</t>
        </is>
      </c>
      <c r="C226" s="6" t="inlineStr">
        <is>
          <t>What are the best and specific practices that you adopt for printing?</t>
        </is>
      </c>
      <c r="D226" s="6" t="inlineStr">
        <is>
          <t>The number of printers must be surveyed with the objective of optimizing it. For example: a maximum of one MFP per floor or two per building.</t>
        </is>
      </c>
      <c r="E226" s="11" t="inlineStr">
        <is>
          <t>P1</t>
        </is>
      </c>
      <c r="F226" s="11" t="n">
        <v>2</v>
      </c>
      <c r="G226" s="12" t="n"/>
      <c r="H226" s="11">
        <f>IF(G226="",0,F226*G226)</f>
        <v/>
      </c>
      <c r="I226" s="13" t="n"/>
      <c r="J226" s="13" t="n"/>
    </row>
    <row r="227">
      <c r="A227" s="6" t="inlineStr">
        <is>
          <t>Chapter 7: Usage &amp; procurement</t>
        </is>
      </c>
      <c r="B227" s="11" t="inlineStr">
        <is>
          <t>7.5</t>
        </is>
      </c>
      <c r="C227" s="6" t="inlineStr">
        <is>
          <t>What are the best and specific practices that you adopt for printing?</t>
        </is>
      </c>
      <c r="D227" s="6" t="inlineStr">
        <is>
          <t>Relevant eco-labels, with criteria specific to printing, such as Blue Angel, shall be requested for the printers during Calls for Tender.</t>
        </is>
      </c>
      <c r="E227" s="11" t="inlineStr">
        <is>
          <t>P1</t>
        </is>
      </c>
      <c r="F227" s="11" t="n">
        <v>2</v>
      </c>
      <c r="G227" s="12" t="n"/>
      <c r="H227" s="11">
        <f>IF(G227="",0,F227*G227)</f>
        <v/>
      </c>
      <c r="I227" s="13" t="n"/>
      <c r="J227" s="13" t="n"/>
    </row>
    <row r="228">
      <c r="A228" s="6" t="inlineStr">
        <is>
          <t>Chapter 7: Usage &amp; procurement</t>
        </is>
      </c>
      <c r="B228" s="11" t="inlineStr">
        <is>
          <t>7.5</t>
        </is>
      </c>
      <c r="C228" s="6" t="inlineStr">
        <is>
          <t>What are the best and specific practices that you adopt for printing?</t>
        </is>
      </c>
      <c r="D228" s="6" t="inlineStr">
        <is>
          <t>Individual printers must be banned, for health reasons (to avoid fine particulates pollution in office air).</t>
        </is>
      </c>
      <c r="E228" s="11" t="inlineStr">
        <is>
          <t>P2</t>
        </is>
      </c>
      <c r="F228" s="11" t="n">
        <v>1</v>
      </c>
      <c r="G228" s="12" t="n"/>
      <c r="H228" s="11">
        <f>IF(G228="",0,F228*G228)</f>
        <v/>
      </c>
      <c r="I228" s="13" t="n"/>
      <c r="J228" s="13" t="n"/>
    </row>
    <row r="229">
      <c r="A229" s="6" t="inlineStr">
        <is>
          <t>Chapter 7: Usage &amp; procurement</t>
        </is>
      </c>
      <c r="B229" s="11" t="inlineStr">
        <is>
          <t>7.5</t>
        </is>
      </c>
      <c r="C229" s="6" t="inlineStr">
        <is>
          <t>What are the best and specific practices that you adopt for printing?</t>
        </is>
      </c>
      <c r="D229" s="6" t="inlineStr">
        <is>
          <t>It is highly recommended to request MFPs with toner cartridges that can be refilled on site and by qualified external companies (not necessarily the manufacturer or its maintenance partner), while maintaining all Guarantees.</t>
        </is>
      </c>
      <c r="E229" s="11" t="inlineStr">
        <is>
          <t>P2</t>
        </is>
      </c>
      <c r="F229" s="11" t="n">
        <v>1</v>
      </c>
      <c r="G229" s="12" t="n"/>
      <c r="H229" s="11">
        <f>IF(G229="",0,F229*G229)</f>
        <v/>
      </c>
      <c r="I229" s="13" t="n"/>
      <c r="J229" s="13" t="n"/>
    </row>
    <row r="230">
      <c r="A230" s="6" t="inlineStr">
        <is>
          <t>Chapter 7: Usage &amp; procurement</t>
        </is>
      </c>
      <c r="B230" s="11" t="inlineStr">
        <is>
          <t>7.5</t>
        </is>
      </c>
      <c r="C230" s="6" t="inlineStr">
        <is>
          <t>What are the best and specific practices that you adopt for printing?</t>
        </is>
      </c>
      <c r="D230" s="6" t="inlineStr">
        <is>
          <t>Printing figures should be communicated individually to users, with comparison to average volumes possible.</t>
        </is>
      </c>
      <c r="E230" s="11" t="inlineStr">
        <is>
          <t>P2</t>
        </is>
      </c>
      <c r="F230" s="11" t="n">
        <v>1</v>
      </c>
      <c r="G230" s="12" t="n"/>
      <c r="H230" s="11">
        <f>IF(G230="",0,F230*G230)</f>
        <v/>
      </c>
      <c r="I230" s="13" t="n"/>
      <c r="J230" s="13" t="n"/>
    </row>
    <row r="231">
      <c r="A231" s="6" t="inlineStr">
        <is>
          <t>Chapter 7: Usage &amp; procurement</t>
        </is>
      </c>
      <c r="B231" s="11" t="inlineStr">
        <is>
          <t>7.5</t>
        </is>
      </c>
      <c r="C231" s="6" t="inlineStr">
        <is>
          <t>What are the best and specific practices that you adopt for printing?</t>
        </is>
      </c>
      <c r="D231" s="6" t="inlineStr">
        <is>
          <t>During for Calls for Tender, it is highly recommended to request from the suppliers technical characteristics for both virgin and recycled paper, required to maintain Guarantees, even if the paper used is not the one sold by the printer manufacturer. Indeed, some printers’ manufacturers try to impose the use of their own paper (virgin or recycled).</t>
        </is>
      </c>
      <c r="E231" s="11" t="inlineStr">
        <is>
          <t>P2</t>
        </is>
      </c>
      <c r="F231" s="11" t="n">
        <v>1</v>
      </c>
      <c r="G231" s="12" t="n"/>
      <c r="H231" s="11">
        <f>IF(G231="",0,F231*G231)</f>
        <v/>
      </c>
      <c r="I231" s="13" t="n"/>
      <c r="J231" s="13" t="n"/>
    </row>
    <row r="232">
      <c r="A232" s="6" t="inlineStr">
        <is>
          <t>Chapter 7: Usage &amp; procurement</t>
        </is>
      </c>
      <c r="B232" s="11" t="inlineStr">
        <is>
          <t>7.5</t>
        </is>
      </c>
      <c r="C232" s="6" t="inlineStr">
        <is>
          <t>What are the best and specific practices that you adopt for printing?</t>
        </is>
      </c>
      <c r="D232" s="6" t="inlineStr">
        <is>
          <t>Recycled paper should be adopted, and printing parameters should be set “for printing on recycled paper by default.</t>
        </is>
      </c>
      <c r="E232" s="11" t="inlineStr">
        <is>
          <t>P2</t>
        </is>
      </c>
      <c r="F232" s="11" t="n">
        <v>1</v>
      </c>
      <c r="G232" s="12" t="n"/>
      <c r="H232" s="11">
        <f>IF(G232="",0,F232*G232)</f>
        <v/>
      </c>
      <c r="I232" s="13" t="n"/>
      <c r="J232" s="13" t="n"/>
    </row>
    <row r="233">
      <c r="A233" s="6" t="inlineStr">
        <is>
          <t>Chapter 7: Usage &amp; procurement</t>
        </is>
      </c>
      <c r="B233" s="11" t="inlineStr">
        <is>
          <t>7.5</t>
        </is>
      </c>
      <c r="C233" s="6" t="inlineStr">
        <is>
          <t>What are the best and specific practices that you adopt for printing?</t>
        </is>
      </c>
      <c r="D233" s="6" t="inlineStr">
        <is>
          <t>Default printing parameters should be for black and white, and recto/verso, with ink saving mode activated.</t>
        </is>
      </c>
      <c r="E233" s="11" t="inlineStr">
        <is>
          <t>P2</t>
        </is>
      </c>
      <c r="F233" s="11" t="n">
        <v>1</v>
      </c>
      <c r="G233" s="12" t="n"/>
      <c r="H233" s="11">
        <f>IF(G233="",0,F233*G233)</f>
        <v/>
      </c>
      <c r="I233" s="13" t="n"/>
      <c r="J233" s="13" t="n"/>
    </row>
    <row r="234">
      <c r="A234" s="6" t="inlineStr">
        <is>
          <t>Chapter 7: Usage &amp; procurement</t>
        </is>
      </c>
      <c r="B234" s="11" t="inlineStr">
        <is>
          <t>7.5</t>
        </is>
      </c>
      <c r="C234" s="6" t="inlineStr">
        <is>
          <t>What are the best and specific practices that you adopt for printing?</t>
        </is>
      </c>
      <c r="D234" s="6" t="inlineStr">
        <is>
          <t>Default fonts used for document templates should promote the ones that consume less ink.</t>
        </is>
      </c>
      <c r="E234" s="11" t="inlineStr">
        <is>
          <t>P2</t>
        </is>
      </c>
      <c r="F234" s="11" t="n">
        <v>1</v>
      </c>
      <c r="G234" s="12" t="n"/>
      <c r="H234" s="11">
        <f>IF(G234="",0,F234*G234)</f>
        <v/>
      </c>
      <c r="I234" s="13" t="n"/>
      <c r="J234" s="13" t="n"/>
    </row>
    <row r="235">
      <c r="A235" s="6" t="inlineStr">
        <is>
          <t>Chapter 7: Usage &amp; procurement</t>
        </is>
      </c>
      <c r="B235" s="11" t="inlineStr">
        <is>
          <t>7.5</t>
        </is>
      </c>
      <c r="C235" s="6" t="inlineStr">
        <is>
          <t>What are the best and specific practices that you adopt for printing?</t>
        </is>
      </c>
      <c r="D235" s="6" t="inlineStr">
        <is>
          <t>Recycled paper should be grey or chlorine-free white, because whitening agents can be very polluting.</t>
        </is>
      </c>
      <c r="E235" s="11" t="inlineStr">
        <is>
          <t>P2</t>
        </is>
      </c>
      <c r="F235" s="11" t="n">
        <v>1</v>
      </c>
      <c r="G235" s="12" t="n"/>
      <c r="H235" s="11">
        <f>IF(G235="",0,F235*G235)</f>
        <v/>
      </c>
      <c r="I235" s="13" t="n"/>
      <c r="J235" s="13" t="n"/>
    </row>
    <row r="236">
      <c r="A236" s="6" t="inlineStr">
        <is>
          <t>Chapter 7: Usage &amp; procurement</t>
        </is>
      </c>
      <c r="B236" s="11" t="inlineStr">
        <is>
          <t>7.5</t>
        </is>
      </c>
      <c r="C236" s="6" t="inlineStr">
        <is>
          <t>What are the best and specific practices that you adopt for printing?</t>
        </is>
      </c>
      <c r="D236" s="6" t="inlineStr">
        <is>
          <t>Relevant eco-labels such as FSC or Blue Angel, or European ecolabels, or NF environment, must be requested for virgin and recycled papers.</t>
        </is>
      </c>
      <c r="E236" s="11" t="inlineStr">
        <is>
          <t>P2</t>
        </is>
      </c>
      <c r="F236" s="11" t="n">
        <v>1</v>
      </c>
      <c r="G236" s="12" t="n"/>
      <c r="H236" s="11">
        <f>IF(G236="",0,F236*G236)</f>
        <v/>
      </c>
      <c r="I236" s="13" t="n"/>
      <c r="J236" s="13" t="n"/>
    </row>
    <row r="237">
      <c r="A237" s="6" t="inlineStr">
        <is>
          <t>Chapter 7: Usage &amp; procurement</t>
        </is>
      </c>
      <c r="B237" s="11" t="inlineStr">
        <is>
          <t>7.5</t>
        </is>
      </c>
      <c r="C237" s="6" t="inlineStr">
        <is>
          <t>What are the best and specific practices that you adopt for printing?</t>
        </is>
      </c>
      <c r="D237" s="6" t="inlineStr">
        <is>
          <t>Challenge printing versus digital in terms of environmental footprint, knowing that some Life Cycle Assessments prove that there is no absolute answer to this question and that the conclusion depends on the environmental criteria considered (greenhouse gas vs water, for example) and on the frequency of reading or upload.</t>
        </is>
      </c>
      <c r="E237" s="11" t="inlineStr">
        <is>
          <t>P2</t>
        </is>
      </c>
      <c r="F237" s="11" t="n">
        <v>1</v>
      </c>
      <c r="G237" s="12" t="n"/>
      <c r="H237" s="11">
        <f>IF(G237="",0,F237*G237)</f>
        <v/>
      </c>
      <c r="I237" s="13" t="n"/>
      <c r="J237" s="13" t="n"/>
    </row>
    <row r="238">
      <c r="A238" s="14" t="inlineStr">
        <is>
          <t>Chapter 7: Usage &amp; procurement</t>
        </is>
      </c>
      <c r="B238" s="15" t="inlineStr">
        <is>
          <t>7.6</t>
        </is>
      </c>
      <c r="C238" s="14" t="inlineStr">
        <is>
          <t>How do you adapt IT equipment to people who are in disabled situation or who have specific adaptation needs?</t>
        </is>
      </c>
      <c r="D238" s="14" t="inlineStr">
        <is>
          <t>The organisation proposes specific IT equipment or accessories (keyboard, mice) for people who are in disabled situation or who have specific adaptation needs.</t>
        </is>
      </c>
      <c r="E238" s="15" t="inlineStr">
        <is>
          <t>P1</t>
        </is>
      </c>
      <c r="F238" s="15" t="n">
        <v>4</v>
      </c>
      <c r="G238" s="12" t="n"/>
      <c r="H238" s="15">
        <f>IF(G238="",0,F238*G238)</f>
        <v/>
      </c>
      <c r="I238" s="13" t="n"/>
      <c r="J238" s="13" t="n"/>
    </row>
    <row r="239">
      <c r="A239" s="14" t="inlineStr">
        <is>
          <t>Chapter 7: Usage &amp; procurement</t>
        </is>
      </c>
      <c r="B239" s="15" t="inlineStr">
        <is>
          <t>7.6</t>
        </is>
      </c>
      <c r="C239" s="14" t="inlineStr">
        <is>
          <t>How do you adapt IT equipment to people who are in disabled situation or who have specific adaptation needs?</t>
        </is>
      </c>
      <c r="D239" s="14" t="inlineStr">
        <is>
          <t>People in charge of disability inclusion programmes, ergonomic specialists and people who are in disabled situation or who themselves have specific adaptation needs, are involved in the selection of this equipment.</t>
        </is>
      </c>
      <c r="E239" s="15" t="inlineStr">
        <is>
          <t>P2</t>
        </is>
      </c>
      <c r="F239" s="15" t="n">
        <v>2</v>
      </c>
      <c r="G239" s="12" t="n"/>
      <c r="H239" s="15">
        <f>IF(G239="",0,F239*G239)</f>
        <v/>
      </c>
      <c r="I239" s="13" t="n"/>
      <c r="J239" s="13" t="n"/>
    </row>
    <row r="240">
      <c r="A240" s="6" t="inlineStr">
        <is>
          <t>Chapter 8: Contribution to the sustainable IT ecosystem</t>
        </is>
      </c>
      <c r="B240" s="11" t="inlineStr">
        <is>
          <t>8.1</t>
        </is>
      </c>
      <c r="C240" s="6" t="inlineStr">
        <is>
          <t>How does the supplier engage dedicated resources to contribute to the progress of the Sustainable IT ecosystem?</t>
        </is>
      </c>
      <c r="D240" s="6" t="inlineStr">
        <is>
          <t>The supplier contributes to forums and conferences dedicated to Sustainable IT. And it has a global knowledge of the associations and NGOs involved in the Sustainable IT ecosystem globally.</t>
        </is>
      </c>
      <c r="E240" s="11" t="inlineStr">
        <is>
          <t>P1</t>
        </is>
      </c>
      <c r="F240" s="11" t="n">
        <v>30</v>
      </c>
      <c r="G240" s="12" t="n"/>
      <c r="H240" s="11">
        <f>IF(G240="",0,F240*G240)</f>
        <v/>
      </c>
      <c r="I240" s="13" t="n"/>
      <c r="J240" s="13" t="n"/>
    </row>
    <row r="241">
      <c r="A241" s="6" t="inlineStr">
        <is>
          <t>Chapter 8: Contribution to the sustainable IT ecosystem</t>
        </is>
      </c>
      <c r="B241" s="11" t="inlineStr">
        <is>
          <t>8.1</t>
        </is>
      </c>
      <c r="C241" s="6" t="inlineStr">
        <is>
          <t>How does the supplier engage dedicated resources to contribute to the progress of the Sustainable IT ecosystem?</t>
        </is>
      </c>
      <c r="D241" s="6" t="inlineStr">
        <is>
          <t>The supplier contributes to workgroups that produce reference documents and standards, share experience and contribute to digital commons.</t>
        </is>
      </c>
      <c r="E241" s="11" t="inlineStr">
        <is>
          <t>P2</t>
        </is>
      </c>
      <c r="F241" s="11" t="n">
        <v>20</v>
      </c>
      <c r="G241" s="12" t="n"/>
      <c r="H241" s="11">
        <f>IF(G241="",0,F241*G241)</f>
        <v/>
      </c>
      <c r="I241" s="13" t="n"/>
      <c r="J241" s="13" t="n"/>
    </row>
    <row r="242">
      <c r="A242" s="6" t="inlineStr">
        <is>
          <t>Chapter 8: Contribution to the sustainable IT ecosystem</t>
        </is>
      </c>
      <c r="B242" s="11" t="inlineStr">
        <is>
          <t>8.1</t>
        </is>
      </c>
      <c r="C242" s="6" t="inlineStr">
        <is>
          <t>How does the supplier engage dedicated resources to contribute to the progress of the Sustainable IT ecosystem?</t>
        </is>
      </c>
      <c r="D242" s="6" t="inlineStr">
        <is>
          <t>The supplier is involved in forums with academic players (e.g.: Universities, Engineering schools) in order to benefit from recent progress on knowledge and skills. Collaboration with students is promoted through internships for example.</t>
        </is>
      </c>
      <c r="E242" s="11" t="inlineStr">
        <is>
          <t>P2</t>
        </is>
      </c>
      <c r="F242" s="11" t="n">
        <v>20</v>
      </c>
      <c r="G242" s="12" t="n"/>
      <c r="H242" s="11">
        <f>IF(G242="",0,F242*G242)</f>
        <v/>
      </c>
      <c r="I242" s="13" t="n"/>
      <c r="J242" s="13" t="n"/>
    </row>
    <row r="243">
      <c r="A243" s="6" t="inlineStr">
        <is>
          <t>Chapter 8: Contribution to the sustainable IT ecosystem</t>
        </is>
      </c>
      <c r="B243" s="11" t="inlineStr">
        <is>
          <t>8.1</t>
        </is>
      </c>
      <c r="C243" s="6" t="inlineStr">
        <is>
          <t>How does the supplier engage dedicated resources to contribute to the progress of the Sustainable IT ecosystem?</t>
        </is>
      </c>
      <c r="D243" s="6" t="inlineStr">
        <is>
          <t>The supplier promotes Open Source in its usage and creation of digital services, in a spirit of sharing “digital commons”</t>
        </is>
      </c>
      <c r="E243" s="11" t="inlineStr">
        <is>
          <t>P2</t>
        </is>
      </c>
      <c r="F243" s="11" t="n">
        <v>20</v>
      </c>
      <c r="G243" s="12" t="n"/>
      <c r="H243" s="11">
        <f>IF(G243="",0,F243*G243)</f>
        <v/>
      </c>
      <c r="I243" s="13" t="n"/>
      <c r="J243" s="13" t="n"/>
    </row>
    <row r="244">
      <c r="A244" s="6" t="inlineStr">
        <is>
          <t>Chapter 8: Contribution to the sustainable IT ecosystem</t>
        </is>
      </c>
      <c r="B244" s="11" t="inlineStr">
        <is>
          <t>8.1</t>
        </is>
      </c>
      <c r="C244" s="6" t="inlineStr">
        <is>
          <t>How does the supplier engage dedicated resources to contribute to the progress of the Sustainable IT ecosystem?</t>
        </is>
      </c>
      <c r="D244" s="6" t="inlineStr">
        <is>
          <t>The supplier has processes to enable its employees to have external contributions (awareness, digital collage) or to help associations (Example: climate collage, future of Tech, Designers Ethiques, etc.). Illustration: wenabi or vendredi platforms for skills sponsorship.</t>
        </is>
      </c>
      <c r="E244" s="11" t="inlineStr">
        <is>
          <t>P3</t>
        </is>
      </c>
      <c r="F244" s="11" t="n">
        <v>10</v>
      </c>
      <c r="G244" s="12" t="n"/>
      <c r="H244" s="11">
        <f>IF(G244="",0,F244*G244)</f>
        <v/>
      </c>
      <c r="I244" s="13" t="n"/>
      <c r="J244" s="13" t="n"/>
    </row>
    <row r="245">
      <c r="A245" s="6" t="inlineStr">
        <is>
          <t>Chapter 9: Digital Services</t>
        </is>
      </c>
      <c r="B245" s="11" t="inlineStr">
        <is>
          <t>9.1</t>
        </is>
      </c>
      <c r="C245" s="6" t="inlineStr">
        <is>
          <t>How do you take into account the environmental and societal footprint of the digital services that you develop or use, in your organisation?</t>
        </is>
      </c>
      <c r="D245" s="6" t="inlineStr">
        <is>
          <t>The bidder has launched an initiative to consider the environmental and societal footprint of digital services in its selection or development process.</t>
        </is>
      </c>
      <c r="E245" s="11" t="inlineStr">
        <is>
          <t>P1</t>
        </is>
      </c>
      <c r="F245" s="11" t="n">
        <v>5</v>
      </c>
      <c r="G245" s="12" t="n"/>
      <c r="H245" s="11">
        <f>IF(G245="",0,F245*G245)</f>
        <v/>
      </c>
      <c r="I245" s="13" t="n"/>
      <c r="J245" s="13" t="n"/>
    </row>
    <row r="246">
      <c r="A246" s="6" t="inlineStr">
        <is>
          <t>Chapter 9: Digital Services</t>
        </is>
      </c>
      <c r="B246" s="11" t="inlineStr">
        <is>
          <t>9.1</t>
        </is>
      </c>
      <c r="C246" s="6" t="inlineStr">
        <is>
          <t>How do you take into account the environmental and societal footprint of the digital services that you develop or use, in your organisation?</t>
        </is>
      </c>
      <c r="D246" s="6" t="inlineStr">
        <is>
          <t>The footprint evaluation is done under Life Cycle Assessment methodologies. The LCA must be multicriteria and have a critical review.</t>
        </is>
      </c>
      <c r="E246" s="11" t="inlineStr">
        <is>
          <t>P1</t>
        </is>
      </c>
      <c r="F246" s="11" t="n">
        <v>5</v>
      </c>
      <c r="G246" s="12" t="n"/>
      <c r="H246" s="11">
        <f>IF(G246="",0,F246*G246)</f>
        <v/>
      </c>
      <c r="I246" s="13" t="n"/>
      <c r="J246" s="13" t="n"/>
    </row>
    <row r="247">
      <c r="A247" s="6" t="inlineStr">
        <is>
          <t>Chapter 9: Digital Services</t>
        </is>
      </c>
      <c r="B247" s="11" t="inlineStr">
        <is>
          <t>9.1</t>
        </is>
      </c>
      <c r="C247" s="6" t="inlineStr">
        <is>
          <t>How do you take into account the environmental and societal footprint of the digital services that you develop or use, in your organisation?</t>
        </is>
      </c>
      <c r="D247" s="6" t="inlineStr">
        <is>
          <t>The link between the software and hardware has been made, taking into account the environmental footprint of the digital service due to hardware (manufacturing and energy consumption) but also that the hardware is used to run software, thus working on the sufficiency of software is mandatory for reducing hardware requirements.</t>
        </is>
      </c>
      <c r="E247" s="11" t="inlineStr">
        <is>
          <t>P2</t>
        </is>
      </c>
      <c r="F247" s="11" t="n">
        <v>3</v>
      </c>
      <c r="G247" s="12" t="n"/>
      <c r="H247" s="11">
        <f>IF(G247="",0,F247*G247)</f>
        <v/>
      </c>
      <c r="I247" s="13" t="n"/>
      <c r="J247" s="13" t="n"/>
    </row>
    <row r="248">
      <c r="A248" s="6" t="inlineStr">
        <is>
          <t>Chapter 9: Digital Services</t>
        </is>
      </c>
      <c r="B248" s="11" t="inlineStr">
        <is>
          <t>9.1</t>
        </is>
      </c>
      <c r="C248" s="6" t="inlineStr">
        <is>
          <t>How do you take into account the environmental and societal footprint of the digital services that you develop or use, in your organisation?</t>
        </is>
      </c>
      <c r="D248" s="6" t="inlineStr">
        <is>
          <t>The footprint evaluation must conform to the Digital Services PCR and its specific derivatives.</t>
        </is>
      </c>
      <c r="E248" s="11" t="inlineStr">
        <is>
          <t>P2</t>
        </is>
      </c>
      <c r="F248" s="11" t="n">
        <v>3</v>
      </c>
      <c r="G248" s="12" t="n"/>
      <c r="H248" s="11">
        <f>IF(G248="",0,F248*G248)</f>
        <v/>
      </c>
      <c r="I248" s="13" t="n"/>
      <c r="J248" s="13" t="n"/>
    </row>
    <row r="249">
      <c r="A249" s="6" t="inlineStr">
        <is>
          <t>Chapter 9: Digital Services</t>
        </is>
      </c>
      <c r="B249" s="11" t="inlineStr">
        <is>
          <t>9.1</t>
        </is>
      </c>
      <c r="C249" s="6" t="inlineStr">
        <is>
          <t>How do you take into account the environmental and societal footprint of the digital services that you develop or use, in your organisation?</t>
        </is>
      </c>
      <c r="D249" s="6" t="inlineStr">
        <is>
          <t>Reporting is done in line with CSRD at the level of digital service.</t>
        </is>
      </c>
      <c r="E249" s="11" t="inlineStr">
        <is>
          <t>P2</t>
        </is>
      </c>
      <c r="F249" s="11" t="n">
        <v>3</v>
      </c>
      <c r="G249" s="12" t="n"/>
      <c r="H249" s="11">
        <f>IF(G249="",0,F249*G249)</f>
        <v/>
      </c>
      <c r="I249" s="13" t="n"/>
      <c r="J249" s="13" t="n"/>
    </row>
    <row r="250">
      <c r="A250" s="6" t="inlineStr">
        <is>
          <t>Chapter 9: Digital Services</t>
        </is>
      </c>
      <c r="B250" s="11" t="inlineStr">
        <is>
          <t>9.1</t>
        </is>
      </c>
      <c r="C250" s="6" t="inlineStr">
        <is>
          <t>How do you take into account the environmental and societal footprint of the digital services that you develop or use, in your organisation?</t>
        </is>
      </c>
      <c r="D250" s="6" t="inlineStr">
        <is>
          <t>Enterprise and IT architects are involved in the Sustainable IT initiative.</t>
        </is>
      </c>
      <c r="E250" s="11" t="inlineStr">
        <is>
          <t>P2</t>
        </is>
      </c>
      <c r="F250" s="11" t="n">
        <v>3</v>
      </c>
      <c r="G250" s="12" t="n"/>
      <c r="H250" s="11">
        <f>IF(G250="",0,F250*G250)</f>
        <v/>
      </c>
      <c r="I250" s="13" t="n"/>
      <c r="J250" s="13" t="n"/>
    </row>
    <row r="251">
      <c r="A251" s="6" t="inlineStr">
        <is>
          <t>Chapter 9: Digital Services</t>
        </is>
      </c>
      <c r="B251" s="11" t="inlineStr">
        <is>
          <t>9.1</t>
        </is>
      </c>
      <c r="C251" s="6" t="inlineStr">
        <is>
          <t>How do you take into account the environmental and societal footprint of the digital services that you develop or use, in your organisation?</t>
        </is>
      </c>
      <c r="D251" s="6" t="inlineStr">
        <is>
          <t>A UX/UI team or competences exist in the organisation. They are always involved at the beginning of any new project or digital service development, as soon as the client requests.</t>
        </is>
      </c>
      <c r="E251" s="11" t="inlineStr">
        <is>
          <t>P2</t>
        </is>
      </c>
      <c r="F251" s="11" t="n">
        <v>3</v>
      </c>
      <c r="G251" s="12" t="n"/>
      <c r="H251" s="11">
        <f>IF(G251="",0,F251*G251)</f>
        <v/>
      </c>
      <c r="I251" s="13" t="n"/>
      <c r="J251" s="13" t="n"/>
    </row>
    <row r="252">
      <c r="A252" s="14" t="inlineStr">
        <is>
          <t>Chapter 9: Digital Services</t>
        </is>
      </c>
      <c r="B252" s="15" t="inlineStr">
        <is>
          <t>9.2</t>
        </is>
      </c>
      <c r="C252" s="14" t="inlineStr">
        <is>
          <t>Have you taken a specific initiative to tackle bloat software and fight obsolescence? On which eco-design and accessibility references is your initiative based?</t>
        </is>
      </c>
      <c r="D252" s="14" t="inlineStr">
        <is>
          <t>The bidder knows the different eco-design references (at least two, for example: RGESN, GR491, SDIA, AFNOR Spec) and accessibility references (WCAG/RGAA) in existence for digital services.</t>
        </is>
      </c>
      <c r="E252" s="15" t="inlineStr">
        <is>
          <t>P1</t>
        </is>
      </c>
      <c r="F252" s="15" t="n">
        <v>4</v>
      </c>
      <c r="G252" s="12" t="n"/>
      <c r="H252" s="15">
        <f>IF(G252="",0,F252*G252)</f>
        <v/>
      </c>
      <c r="I252" s="13" t="n"/>
      <c r="J252" s="13" t="n"/>
    </row>
    <row r="253">
      <c r="A253" s="14" t="inlineStr">
        <is>
          <t>Chapter 9: Digital Services</t>
        </is>
      </c>
      <c r="B253" s="15" t="inlineStr">
        <is>
          <t>9.2</t>
        </is>
      </c>
      <c r="C253" s="14" t="inlineStr">
        <is>
          <t>Have you taken a specific initiative to tackle bloat software and fight obsolescence? On which eco-design and accessibility references is your initiative based?</t>
        </is>
      </c>
      <c r="D253" s="14" t="inlineStr">
        <is>
          <t>The bidder has launched an initiative to adapt these references to its own IT organisation, creating a specific reference that its suppliers apply and request in Calls for Tenders.</t>
        </is>
      </c>
      <c r="E253" s="15" t="inlineStr">
        <is>
          <t>P1</t>
        </is>
      </c>
      <c r="F253" s="15" t="n">
        <v>4</v>
      </c>
      <c r="G253" s="12" t="n"/>
      <c r="H253" s="15">
        <f>IF(G253="",0,F253*G253)</f>
        <v/>
      </c>
      <c r="I253" s="13" t="n"/>
      <c r="J253" s="13" t="n"/>
    </row>
    <row r="254">
      <c r="A254" s="14" t="inlineStr">
        <is>
          <t>Chapter 9: Digital Services</t>
        </is>
      </c>
      <c r="B254" s="15" t="inlineStr">
        <is>
          <t>9.2</t>
        </is>
      </c>
      <c r="C254" s="14" t="inlineStr">
        <is>
          <t>Have you taken a specific initiative to tackle bloat software and fight obsolescence? On which eco-design and accessibility references is your initiative based?</t>
        </is>
      </c>
      <c r="D254" s="14" t="inlineStr">
        <is>
          <t>Decommissioning is foreseen in the life cycle of any digital service, including a fixed date for challenging the need for the service.</t>
        </is>
      </c>
      <c r="E254" s="15" t="inlineStr">
        <is>
          <t>P1</t>
        </is>
      </c>
      <c r="F254" s="15" t="n">
        <v>4</v>
      </c>
      <c r="G254" s="12" t="n"/>
      <c r="H254" s="15">
        <f>IF(G254="",0,F254*G254)</f>
        <v/>
      </c>
      <c r="I254" s="13" t="n"/>
      <c r="J254" s="13" t="n"/>
    </row>
    <row r="255">
      <c r="A255" s="14" t="inlineStr">
        <is>
          <t>Chapter 9: Digital Services</t>
        </is>
      </c>
      <c r="B255" s="15" t="inlineStr">
        <is>
          <t>9.2</t>
        </is>
      </c>
      <c r="C255" s="14" t="inlineStr">
        <is>
          <t>Have you taken a specific initiative to tackle bloat software and fight obsolescence? On which eco-design and accessibility references is your initiative based?</t>
        </is>
      </c>
      <c r="D255" s="14" t="inlineStr">
        <is>
          <t>The value of a digital service for the business is considered and challenged in terms of its Return On Invest and Impacts (ROII).</t>
        </is>
      </c>
      <c r="E255" s="15" t="inlineStr">
        <is>
          <t>P2</t>
        </is>
      </c>
      <c r="F255" s="15" t="n">
        <v>2</v>
      </c>
      <c r="G255" s="12" t="n"/>
      <c r="H255" s="15">
        <f>IF(G255="",0,F255*G255)</f>
        <v/>
      </c>
      <c r="I255" s="13" t="n"/>
      <c r="J255" s="13" t="n"/>
    </row>
    <row r="256">
      <c r="A256" s="14" t="inlineStr">
        <is>
          <t>Chapter 9: Digital Services</t>
        </is>
      </c>
      <c r="B256" s="15" t="inlineStr">
        <is>
          <t>9.2</t>
        </is>
      </c>
      <c r="C256" s="14" t="inlineStr">
        <is>
          <t>Have you taken a specific initiative to tackle bloat software and fight obsolescence? On which eco-design and accessibility references is your initiative based?</t>
        </is>
      </c>
      <c r="D256" s="14" t="inlineStr">
        <is>
          <t>Evaluate the maturity index of any new digital service, based on the requirements requested in this reference and the best practices of the ecodesign references.</t>
        </is>
      </c>
      <c r="E256" s="15" t="inlineStr">
        <is>
          <t>P2</t>
        </is>
      </c>
      <c r="F256" s="15" t="n">
        <v>3</v>
      </c>
      <c r="G256" s="12" t="n"/>
      <c r="H256" s="15">
        <f>IF(G256="",0,F256*G256)</f>
        <v/>
      </c>
      <c r="I256" s="13" t="n"/>
      <c r="J256" s="13" t="n"/>
    </row>
    <row r="257">
      <c r="A257" s="14" t="inlineStr">
        <is>
          <t>Chapter 9: Digital Services</t>
        </is>
      </c>
      <c r="B257" s="15" t="inlineStr">
        <is>
          <t>9.2</t>
        </is>
      </c>
      <c r="C257" s="14" t="inlineStr">
        <is>
          <t>Have you taken a specific initiative to tackle bloat software and fight obsolescence? On which eco-design and accessibility references is your initiative based?</t>
        </is>
      </c>
      <c r="D257" s="14" t="inlineStr">
        <is>
          <t>Actions to fight software obsolescence and fashion obsolescence are taken.</t>
        </is>
      </c>
      <c r="E257" s="15" t="inlineStr">
        <is>
          <t>P2</t>
        </is>
      </c>
      <c r="F257" s="15" t="n">
        <v>3</v>
      </c>
      <c r="G257" s="12" t="n"/>
      <c r="H257" s="15">
        <f>IF(G257="",0,F257*G257)</f>
        <v/>
      </c>
      <c r="I257" s="13" t="n"/>
      <c r="J257" s="13" t="n"/>
    </row>
    <row r="258">
      <c r="A258" s="14" t="inlineStr">
        <is>
          <t>Chapter 9: Digital Services</t>
        </is>
      </c>
      <c r="B258" s="15" t="inlineStr">
        <is>
          <t>9.2</t>
        </is>
      </c>
      <c r="C258" s="14" t="inlineStr">
        <is>
          <t>Have you taken a specific initiative to tackle bloat software and fight obsolescence? On which eco-design and accessibility references is your initiative based?</t>
        </is>
      </c>
      <c r="D258" s="14" t="inlineStr">
        <is>
          <t>Action is taken to limit the increase in demand- for hardware IT resources, and to fight Wirth’s law.</t>
        </is>
      </c>
      <c r="E258" s="15" t="inlineStr">
        <is>
          <t>P2</t>
        </is>
      </c>
      <c r="F258" s="15" t="n">
        <v>2</v>
      </c>
      <c r="G258" s="12" t="n"/>
      <c r="H258" s="15">
        <f>IF(G258="",0,F258*G258)</f>
        <v/>
      </c>
      <c r="I258" s="13" t="n"/>
      <c r="J258" s="13" t="n"/>
    </row>
    <row r="259">
      <c r="A259" s="14" t="inlineStr">
        <is>
          <t>Chapter 9: Digital Services</t>
        </is>
      </c>
      <c r="B259" s="15" t="inlineStr">
        <is>
          <t>9.2</t>
        </is>
      </c>
      <c r="C259" s="14" t="inlineStr">
        <is>
          <t>Have you taken a specific initiative to tackle bloat software and fight obsolescence? On which eco-design and accessibility references is your initiative based?</t>
        </is>
      </c>
      <c r="D259" s="14" t="inlineStr">
        <is>
          <t>A “3U” policy is respected: each digital service has to prove that it is Useful, its capacity to be Used by any and only people who need it is demonstrated, and finally its real Usage is frequently checked.</t>
        </is>
      </c>
      <c r="E259" s="15" t="inlineStr">
        <is>
          <t>P2</t>
        </is>
      </c>
      <c r="F259" s="15" t="n">
        <v>2</v>
      </c>
      <c r="G259" s="12" t="n"/>
      <c r="H259" s="15">
        <f>IF(G259="",0,F259*G259)</f>
        <v/>
      </c>
      <c r="I259" s="13" t="n"/>
      <c r="J259" s="13" t="n"/>
    </row>
    <row r="260">
      <c r="A260" s="14" t="inlineStr">
        <is>
          <t>Chapter 9: Digital Services</t>
        </is>
      </c>
      <c r="B260" s="15" t="inlineStr">
        <is>
          <t>9.2</t>
        </is>
      </c>
      <c r="C260" s="14" t="inlineStr">
        <is>
          <t>Have you taken a specific initiative to tackle bloat software and fight obsolescence? On which eco-design and accessibility references is your initiative based?</t>
        </is>
      </c>
      <c r="D260" s="14" t="inlineStr">
        <is>
          <t>IT resources are challenged even during the use of the digital service and scalability of virtual machines is promoted.</t>
        </is>
      </c>
      <c r="E260" s="15" t="inlineStr">
        <is>
          <t>P3</t>
        </is>
      </c>
      <c r="F260" s="15" t="n">
        <v>1</v>
      </c>
      <c r="G260" s="12" t="n"/>
      <c r="H260" s="15">
        <f>IF(G260="",0,F260*G260)</f>
        <v/>
      </c>
      <c r="I260" s="13" t="n"/>
      <c r="J260" s="13" t="n"/>
    </row>
    <row r="261">
      <c r="A261" s="6" t="inlineStr">
        <is>
          <t>Chapter 9: Digital Services</t>
        </is>
      </c>
      <c r="B261" s="11" t="inlineStr">
        <is>
          <t>9.3</t>
        </is>
      </c>
      <c r="C261" s="6" t="inlineStr">
        <is>
          <t>How do you master multidisciplinary competences, and interdependencies, to raise synergies between cybersecurity, sustainable IT, architecture, quality and strategy? For example, considering Open Source.</t>
        </is>
      </c>
      <c r="D261" s="6" t="inlineStr">
        <is>
          <t>All departments of the digital department of the organisation contribute to the sustainable IT initiative and the decrease in the footprint of digital services; both hardware and software competences are represented, including cybersecurity and the Service Level Agreement (SLA).</t>
        </is>
      </c>
      <c r="E261" s="11" t="inlineStr">
        <is>
          <t>P1</t>
        </is>
      </c>
      <c r="F261" s="11" t="n">
        <v>10</v>
      </c>
      <c r="G261" s="12" t="n"/>
      <c r="H261" s="11">
        <f>IF(G261="",0,F261*G261)</f>
        <v/>
      </c>
      <c r="I261" s="13" t="n"/>
      <c r="J261" s="13" t="n"/>
    </row>
    <row r="262">
      <c r="A262" s="6" t="inlineStr">
        <is>
          <t>Chapter 9: Digital Services</t>
        </is>
      </c>
      <c r="B262" s="11" t="inlineStr">
        <is>
          <t>9.3</t>
        </is>
      </c>
      <c r="C262" s="6" t="inlineStr">
        <is>
          <t>How do you master multidisciplinary competences, and interdependencies, to raise synergies between cybersecurity, sustainable IT, architecture, quality and strategy? For example, considering Open Source.</t>
        </is>
      </c>
      <c r="D262" s="6" t="inlineStr">
        <is>
          <t>Synergies between cybersecurity, maintainability, Total Cost of Ownership and Sustainability are considered in technical decisions. Security and Sustainability by design are both considered and may be merged. For example: having an updated CMDB.</t>
        </is>
      </c>
      <c r="E262" s="11" t="inlineStr">
        <is>
          <t>P2</t>
        </is>
      </c>
      <c r="F262" s="11" t="n">
        <v>8</v>
      </c>
      <c r="G262" s="12" t="n"/>
      <c r="H262" s="11">
        <f>IF(G262="",0,F262*G262)</f>
        <v/>
      </c>
      <c r="I262" s="13" t="n"/>
      <c r="J262" s="13" t="n"/>
    </row>
    <row r="263">
      <c r="A263" s="6" t="inlineStr">
        <is>
          <t>Chapter 9: Digital Services</t>
        </is>
      </c>
      <c r="B263" s="11" t="inlineStr">
        <is>
          <t>9.3</t>
        </is>
      </c>
      <c r="C263" s="6" t="inlineStr">
        <is>
          <t>How do you master multidisciplinary competences, and interdependencies, to raise synergies between cybersecurity, sustainable IT, architecture, quality and strategy? For example, considering Open Source.</t>
        </is>
      </c>
      <c r="D263" s="6" t="inlineStr">
        <is>
          <t>Opportunities for Open Source are considered in order to reduce the dependency on some suppliers and increase the interoperability, sovereignty and resiliency of the IT Department.</t>
        </is>
      </c>
      <c r="E263" s="11" t="inlineStr">
        <is>
          <t>P2</t>
        </is>
      </c>
      <c r="F263" s="11" t="n">
        <v>7</v>
      </c>
      <c r="G263" s="12" t="n"/>
      <c r="H263" s="11">
        <f>IF(G263="",0,F263*G263)</f>
        <v/>
      </c>
      <c r="I263" s="13" t="n"/>
      <c r="J263" s="13" t="n"/>
    </row>
    <row r="264">
      <c r="A264" s="14" t="inlineStr">
        <is>
          <t>Chapter 9: Digital Services</t>
        </is>
      </c>
      <c r="B264" s="15" t="inlineStr">
        <is>
          <t>9.4</t>
        </is>
      </c>
      <c r="C264" s="14" t="inlineStr">
        <is>
          <t>How do you take into account specificities induced by data management and Artificial Intelligence?</t>
        </is>
      </c>
      <c r="D264" s="14" t="inlineStr">
        <is>
          <t>The use of AI is transparent and challenged for any digital service, considering whether alternative solutions with lower impacts can replace it.</t>
        </is>
      </c>
      <c r="E264" s="15" t="inlineStr">
        <is>
          <t>P1</t>
        </is>
      </c>
      <c r="F264" s="15" t="n">
        <v>6</v>
      </c>
      <c r="G264" s="12" t="n"/>
      <c r="H264" s="15">
        <f>IF(G264="",0,F264*G264)</f>
        <v/>
      </c>
      <c r="I264" s="13" t="n"/>
      <c r="J264" s="13" t="n"/>
    </row>
    <row r="265">
      <c r="A265" s="14" t="inlineStr">
        <is>
          <t>Chapter 9: Digital Services</t>
        </is>
      </c>
      <c r="B265" s="15" t="inlineStr">
        <is>
          <t>9.4</t>
        </is>
      </c>
      <c r="C265" s="14" t="inlineStr">
        <is>
          <t>How do you take into account specificities induced by data management and Artificial Intelligence?</t>
        </is>
      </c>
      <c r="D265" s="14" t="inlineStr">
        <is>
          <t>The guides and reference specific to AI are known and effectively used (e.g.: AI guide - RIA31 - from the Institute for Sustainable IT, AFNOR specification for frugal AI).</t>
        </is>
      </c>
      <c r="E265" s="15" t="inlineStr">
        <is>
          <t>P1</t>
        </is>
      </c>
      <c r="F265" s="15" t="n">
        <v>6</v>
      </c>
      <c r="G265" s="12" t="n"/>
      <c r="H265" s="15">
        <f>IF(G265="",0,F265*G265)</f>
        <v/>
      </c>
      <c r="I265" s="13" t="n"/>
      <c r="J265" s="13" t="n"/>
    </row>
    <row r="266">
      <c r="A266" s="14" t="inlineStr">
        <is>
          <t>Chapter 9: Digital Services</t>
        </is>
      </c>
      <c r="B266" s="15" t="inlineStr">
        <is>
          <t>9.4</t>
        </is>
      </c>
      <c r="C266" s="14" t="inlineStr">
        <is>
          <t>How do you take into account specificities induced by data management and Artificial Intelligence?</t>
        </is>
      </c>
      <c r="D266" s="14" t="inlineStr">
        <is>
          <t>A Data Management policy is deployed in the organisation, respecting regulation (GDPR), including for AI use, promoting the quality of the data and limiting its proliferation, as a massive increase in poor-quality data is a real brake to AI sustainable development of AI.</t>
        </is>
      </c>
      <c r="E266" s="15" t="inlineStr">
        <is>
          <t>P2</t>
        </is>
      </c>
      <c r="F266" s="15" t="n">
        <v>5</v>
      </c>
      <c r="G266" s="12" t="n"/>
      <c r="H266" s="15">
        <f>IF(G266="",0,F266*G266)</f>
        <v/>
      </c>
      <c r="I266" s="13" t="n"/>
      <c r="J266" s="13" t="n"/>
    </row>
    <row r="267">
      <c r="A267" s="14" t="inlineStr">
        <is>
          <t>Chapter 9: Digital Services</t>
        </is>
      </c>
      <c r="B267" s="15" t="inlineStr">
        <is>
          <t>9.4</t>
        </is>
      </c>
      <c r="C267" s="14" t="inlineStr">
        <is>
          <t>How do you take into account specificities induced by data management and Artificial Intelligence?</t>
        </is>
      </c>
      <c r="D267" s="14" t="inlineStr">
        <is>
          <t>Data governance considers the type of data and encourages to respect for the real need: for example, video formats are challenged in favour of audio or written data, in box mails have a limited lifetime.</t>
        </is>
      </c>
      <c r="E267" s="15" t="inlineStr">
        <is>
          <t>P2</t>
        </is>
      </c>
      <c r="F267" s="15" t="n">
        <v>4</v>
      </c>
      <c r="G267" s="12" t="n"/>
      <c r="H267" s="15">
        <f>IF(G267="",0,F267*G267)</f>
        <v/>
      </c>
      <c r="I267" s="13" t="n"/>
      <c r="J267" s="13" t="n"/>
    </row>
    <row r="268">
      <c r="A268" s="14" t="inlineStr">
        <is>
          <t>Chapter 9: Digital Services</t>
        </is>
      </c>
      <c r="B268" s="15" t="inlineStr">
        <is>
          <t>9.4</t>
        </is>
      </c>
      <c r="C268" s="14" t="inlineStr">
        <is>
          <t>How do you take into account specificities induced by data management and Artificial Intelligence?</t>
        </is>
      </c>
      <c r="D268" s="14" t="inlineStr">
        <is>
          <t>The global and exhaustive volume of stored data, and the volume of used data should be monitored and communicated at least each year, both for internal and external data storage.</t>
        </is>
      </c>
      <c r="E268" s="15" t="inlineStr">
        <is>
          <t>P2</t>
        </is>
      </c>
      <c r="F268" s="15" t="n">
        <v>4</v>
      </c>
      <c r="G268" s="12" t="n"/>
      <c r="H268" s="15">
        <f>IF(G268="",0,F268*G268)</f>
        <v/>
      </c>
      <c r="I268" s="13" t="n"/>
      <c r="J268" s="13" t="n"/>
    </row>
    <row r="269">
      <c r="A269" s="6" t="inlineStr">
        <is>
          <t>Chapter 10: Societal impacts</t>
        </is>
      </c>
      <c r="B269" s="11" t="inlineStr">
        <is>
          <t>10.1</t>
        </is>
      </c>
      <c r="C269" s="6" t="inlineStr">
        <is>
          <t>How is the organisation engaged in diversity promotion and how does it fight all types of segregation within IT and digital? Do the taken actions cover the top management (executive committee or administration council) level too with quantified figures?</t>
        </is>
      </c>
      <c r="D269" s="6" t="inlineStr">
        <is>
          <t>The organisation is able to quantify the feminization rate of its staff and top management. The feminization rate of top management (Executive committee and administration committee) is at least the same as that of the rest of the organisation. Other genders and types of diversities are also considered.</t>
        </is>
      </c>
      <c r="E269" s="11" t="inlineStr">
        <is>
          <t>P1</t>
        </is>
      </c>
      <c r="F269" s="11" t="n">
        <v>8</v>
      </c>
      <c r="G269" s="12" t="n"/>
      <c r="H269" s="11">
        <f>IF(G269="",0,F269*G269)</f>
        <v/>
      </c>
      <c r="I269" s="13" t="n"/>
      <c r="J269" s="13" t="n"/>
    </row>
    <row r="270">
      <c r="A270" s="6" t="inlineStr">
        <is>
          <t>Chapter 10: Societal impacts</t>
        </is>
      </c>
      <c r="B270" s="11" t="inlineStr">
        <is>
          <t>10.1</t>
        </is>
      </c>
      <c r="C270" s="6" t="inlineStr">
        <is>
          <t>How is the organisation engaged in diversity promotion and how does it fight all types of segregation within IT and digital? Do the taken actions cover the top management (executive committee or administration council) level too with quantified figures?</t>
        </is>
      </c>
      <c r="D270" s="6" t="inlineStr">
        <is>
          <t>There is a HR policy to progress the feminization rate of staff, to promote diversity and to fight all types of racial or gender discrimination. Atypical IT professional training and experiences are a way to promote diversity in recruiting engineers.</t>
        </is>
      </c>
      <c r="E270" s="11" t="inlineStr">
        <is>
          <t>P1</t>
        </is>
      </c>
      <c r="F270" s="11" t="n">
        <v>8</v>
      </c>
      <c r="G270" s="12" t="n"/>
      <c r="H270" s="11">
        <f>IF(G270="",0,F270*G270)</f>
        <v/>
      </c>
      <c r="I270" s="13" t="n"/>
      <c r="J270" s="13" t="n"/>
    </row>
    <row r="271">
      <c r="A271" s="6" t="inlineStr">
        <is>
          <t>Chapter 10: Societal impacts</t>
        </is>
      </c>
      <c r="B271" s="11" t="inlineStr">
        <is>
          <t>10.1</t>
        </is>
      </c>
      <c r="C271" s="6" t="inlineStr">
        <is>
          <t>How is the organisation engaged in diversity promotion and how does it fight all types of segregation within IT and digital? Do the taken actions cover the top management (executive committee or administration council) level too with quantified figures?</t>
        </is>
      </c>
      <c r="D271" s="6" t="inlineStr">
        <is>
          <t>Sustainable IT is considered to be an opportunity to contribute to the feminization of IT profiles, the promotion of diversity and to gender equality. Indeed, people contributing to the Sustainable IT workgroups greatly respect parity and diversity.</t>
        </is>
      </c>
      <c r="E271" s="11" t="inlineStr">
        <is>
          <t>P2</t>
        </is>
      </c>
      <c r="F271" s="11" t="n">
        <v>4</v>
      </c>
      <c r="G271" s="12" t="n"/>
      <c r="H271" s="11">
        <f>IF(G271="",0,F271*G271)</f>
        <v/>
      </c>
      <c r="I271" s="13" t="n"/>
      <c r="J271" s="13" t="n"/>
    </row>
    <row r="272">
      <c r="A272" s="14" t="inlineStr">
        <is>
          <t>Chapter 10: Societal impacts</t>
        </is>
      </c>
      <c r="B272" s="15" t="inlineStr">
        <is>
          <t>10.2</t>
        </is>
      </c>
      <c r="C272" s="14" t="inlineStr">
        <is>
          <t>How do you ensure the ethical level of your Sustainable IT initiative?</t>
        </is>
      </c>
      <c r="D272" s="14" t="inlineStr">
        <is>
          <t>An ethics or deontological committee exists in the organisation to anticipate and solve potential ethics issues, conflicts of interest and cognitive biases. The organisation should be vigilant towards AI specifically.</t>
        </is>
      </c>
      <c r="E272" s="15" t="inlineStr">
        <is>
          <t>P1</t>
        </is>
      </c>
      <c r="F272" s="15" t="n">
        <v>15</v>
      </c>
      <c r="G272" s="12" t="n"/>
      <c r="H272" s="15">
        <f>IF(G272="",0,F272*G272)</f>
        <v/>
      </c>
      <c r="I272" s="13" t="n"/>
      <c r="J272" s="13" t="n"/>
    </row>
    <row r="273">
      <c r="A273" s="6" t="inlineStr">
        <is>
          <t>Chapter 10: Societal impacts</t>
        </is>
      </c>
      <c r="B273" s="11" t="inlineStr">
        <is>
          <t>10.3</t>
        </is>
      </c>
      <c r="C273" s="6" t="inlineStr">
        <is>
          <t>How far is your organisation engaged in promoting digital inclusion, fighting “illectronism” and improving accessibility?</t>
        </is>
      </c>
      <c r="D273" s="6" t="inlineStr">
        <is>
          <t>Accessibility topics are known to be specific in IT and are not limited to those associated with physical disabilities. Training to raise awareness of accessibility is given in order to encourage an inclusive culture. Specific references exist, they are known and respected in setting accessibility standards in a digital service used in the organisation. This internal reference can be included in the ecodesign process.</t>
        </is>
      </c>
      <c r="E273" s="11" t="inlineStr">
        <is>
          <t>P1</t>
        </is>
      </c>
      <c r="F273" s="11" t="n">
        <v>6</v>
      </c>
      <c r="G273" s="12" t="n"/>
      <c r="H273" s="11">
        <f>IF(G273="",0,F273*G273)</f>
        <v/>
      </c>
      <c r="I273" s="13" t="n"/>
      <c r="J273" s="13" t="n"/>
    </row>
    <row r="274">
      <c r="A274" s="6" t="inlineStr">
        <is>
          <t>Chapter 10: Societal impacts</t>
        </is>
      </c>
      <c r="B274" s="11" t="inlineStr">
        <is>
          <t>10.3</t>
        </is>
      </c>
      <c r="C274" s="6" t="inlineStr">
        <is>
          <t>How far is your organisation engaged in promoting digital inclusion, fighting “illectronism” and improving accessibility?</t>
        </is>
      </c>
      <c r="D274" s="6" t="inlineStr">
        <is>
          <t>Staff are trained and certified in digital accessibility. The number of employees trained and certified is declared</t>
        </is>
      </c>
      <c r="E274" s="11" t="inlineStr">
        <is>
          <t>P1</t>
        </is>
      </c>
      <c r="F274" s="11" t="n">
        <v>6</v>
      </c>
      <c r="G274" s="12" t="n"/>
      <c r="H274" s="11">
        <f>IF(G274="",0,F274*G274)</f>
        <v/>
      </c>
      <c r="I274" s="13" t="n"/>
      <c r="J274" s="13" t="n"/>
    </row>
    <row r="275">
      <c r="A275" s="6" t="inlineStr">
        <is>
          <t>Chapter 10: Societal impacts</t>
        </is>
      </c>
      <c r="B275" s="11" t="inlineStr">
        <is>
          <t>10.3</t>
        </is>
      </c>
      <c r="C275" s="6" t="inlineStr">
        <is>
          <t>How far is your organisation engaged in promoting digital inclusion, fighting “illectronism” and improving accessibility?</t>
        </is>
      </c>
      <c r="D275" s="6" t="inlineStr">
        <is>
          <t>Regulation about digital accessibility (EU Accessibility Act) is known and respected. For example: accessibility rates of internal tools or website are declared.</t>
        </is>
      </c>
      <c r="E275" s="11" t="inlineStr">
        <is>
          <t>P2</t>
        </is>
      </c>
      <c r="F275" s="11" t="n">
        <v>3</v>
      </c>
      <c r="G275" s="12" t="n"/>
      <c r="H275" s="11">
        <f>IF(G275="",0,F275*G275)</f>
        <v/>
      </c>
      <c r="I275" s="13" t="n"/>
      <c r="J275" s="13" t="n"/>
    </row>
    <row r="276">
      <c r="A276" s="6" t="inlineStr">
        <is>
          <t>Chapter 10: Societal impacts</t>
        </is>
      </c>
      <c r="B276" s="11" t="inlineStr">
        <is>
          <t>10.3</t>
        </is>
      </c>
      <c r="C276" s="6" t="inlineStr">
        <is>
          <t>How far is your organisation engaged in promoting digital inclusion, fighting “illectronism” and improving accessibility?</t>
        </is>
      </c>
      <c r="D276" s="6" t="inlineStr">
        <is>
          <t>The opportunity to have contributions from training organisations that contribute to improving employment access, reinsertion, or continuous training shall be considered. This opportunity embraces digital inclusion, employee’ diversity and apprenticeships. Example: Simplon Association in France.</t>
        </is>
      </c>
      <c r="E276" s="11" t="inlineStr">
        <is>
          <t>P2</t>
        </is>
      </c>
      <c r="F276" s="11" t="n">
        <v>3</v>
      </c>
      <c r="G276" s="12" t="n"/>
      <c r="H276" s="11">
        <f>IF(G276="",0,F276*G276)</f>
        <v/>
      </c>
      <c r="I276" s="13" t="n"/>
      <c r="J276" s="13" t="n"/>
    </row>
    <row r="277">
      <c r="A277" s="6" t="inlineStr">
        <is>
          <t>Chapter 10: Societal impacts</t>
        </is>
      </c>
      <c r="B277" s="11" t="inlineStr">
        <is>
          <t>10.3</t>
        </is>
      </c>
      <c r="C277" s="6" t="inlineStr">
        <is>
          <t>How far is your organisation engaged in promoting digital inclusion, fighting “illectronism” and improving accessibility?</t>
        </is>
      </c>
      <c r="D277" s="6" t="inlineStr">
        <is>
          <t>Helpdesk and technical support propose specific solutions for people who are in disabled situations and could face difficulties with classical procedures.</t>
        </is>
      </c>
      <c r="E277" s="11" t="inlineStr">
        <is>
          <t>P3</t>
        </is>
      </c>
      <c r="F277" s="11" t="n">
        <v>2</v>
      </c>
      <c r="G277" s="12" t="n"/>
      <c r="H277" s="11">
        <f>IF(G277="",0,F277*G277)</f>
        <v/>
      </c>
      <c r="I277" s="13" t="n"/>
      <c r="J277" s="13" t="n"/>
    </row>
    <row r="278">
      <c r="A278" s="14" t="inlineStr">
        <is>
          <t>Chapter 10: Societal impacts</t>
        </is>
      </c>
      <c r="B278" s="15" t="inlineStr">
        <is>
          <t>10.4</t>
        </is>
      </c>
      <c r="C278" s="14" t="inlineStr">
        <is>
          <t>What kind of physical psychosocial risks induced specifically by ICT does your organisation consider? What actions have been taken to prevent them?</t>
        </is>
      </c>
      <c r="D278" s="14" t="inlineStr">
        <is>
          <t>The organisation has taken action to prevent hyper-connection and digital addiction. The right to disconnection is recognized and promoted through concrete HR processes. Example: time that he or she spends on smartphones and computers can be communicated to an employee, respecting GDPR rules.</t>
        </is>
      </c>
      <c r="E278" s="15" t="inlineStr">
        <is>
          <t>P1</t>
        </is>
      </c>
      <c r="F278" s="15" t="n">
        <v>5</v>
      </c>
      <c r="G278" s="12" t="n"/>
      <c r="H278" s="15">
        <f>IF(G278="",0,F278*G278)</f>
        <v/>
      </c>
      <c r="I278" s="13" t="n"/>
      <c r="J278" s="13" t="n"/>
    </row>
    <row r="279">
      <c r="A279" s="14" t="inlineStr">
        <is>
          <t>Chapter 10: Societal impacts</t>
        </is>
      </c>
      <c r="B279" s="15" t="inlineStr">
        <is>
          <t>10.4</t>
        </is>
      </c>
      <c r="C279" s="14" t="inlineStr">
        <is>
          <t>What kind of physical psychosocial risks induced specifically by ICT does your organisation consider? What actions have been taken to prevent them?</t>
        </is>
      </c>
      <c r="D279" s="14" t="inlineStr">
        <is>
          <t>The balance between professional and personal life is promoted and surveyed. Notifications out of working time, for example, shall be inhibited.</t>
        </is>
      </c>
      <c r="E279" s="15" t="inlineStr">
        <is>
          <t>P1</t>
        </is>
      </c>
      <c r="F279" s="15" t="n">
        <v>5</v>
      </c>
      <c r="G279" s="12" t="n"/>
      <c r="H279" s="15">
        <f>IF(G279="",0,F279*G279)</f>
        <v/>
      </c>
      <c r="I279" s="13" t="n"/>
      <c r="J279" s="13" t="n"/>
    </row>
    <row r="280">
      <c r="A280" s="14" t="inlineStr">
        <is>
          <t>Chapter 10: Societal impacts</t>
        </is>
      </c>
      <c r="B280" s="15" t="inlineStr">
        <is>
          <t>10.4</t>
        </is>
      </c>
      <c r="C280" s="14" t="inlineStr">
        <is>
          <t>What kind of physical psychosocial risks induced specifically by ICT does your organisation consider? What actions have been taken to prevent them?</t>
        </is>
      </c>
      <c r="D280" s="14" t="inlineStr">
        <is>
          <t>The IT Policy promotes ergonomic IT tools and equipment to enable well-being and prevent professional diseases (both at office and in homeworking). Example: prevention of musculoskeletal disorders.</t>
        </is>
      </c>
      <c r="E280" s="15" t="inlineStr">
        <is>
          <t>P2</t>
        </is>
      </c>
      <c r="F280" s="15" t="n">
        <v>3</v>
      </c>
      <c r="G280" s="12" t="n"/>
      <c r="H280" s="15">
        <f>IF(G280="",0,F280*G280)</f>
        <v/>
      </c>
      <c r="I280" s="13" t="n"/>
      <c r="J280" s="13" t="n"/>
    </row>
    <row r="281">
      <c r="A281" s="14" t="inlineStr">
        <is>
          <t>Chapter 10: Societal impacts</t>
        </is>
      </c>
      <c r="B281" s="15" t="inlineStr">
        <is>
          <t>10.4</t>
        </is>
      </c>
      <c r="C281" s="14" t="inlineStr">
        <is>
          <t>What kind of physical psychosocial risks induced specifically by ICT does your organisation consider? What actions have been taken to prevent them?</t>
        </is>
      </c>
      <c r="D281" s="14" t="inlineStr">
        <is>
          <t>Socio-psychologic risks relative to homeworking, for example social exclusion, are known and actions are launched to prevent them.</t>
        </is>
      </c>
      <c r="E281" s="15" t="inlineStr">
        <is>
          <t>P2</t>
        </is>
      </c>
      <c r="F281" s="15" t="n">
        <v>3</v>
      </c>
      <c r="G281" s="12" t="n"/>
      <c r="H281" s="15">
        <f>IF(G281="",0,F281*G281)</f>
        <v/>
      </c>
      <c r="I281" s="13" t="n"/>
      <c r="J281" s="13" t="n"/>
    </row>
    <row r="282">
      <c r="A282" s="6" t="inlineStr">
        <is>
          <t>Chapter 10: Societal impacts</t>
        </is>
      </c>
      <c r="B282" s="11" t="inlineStr">
        <is>
          <t>10.5</t>
        </is>
      </c>
      <c r="C282" s="6" t="inlineStr">
        <is>
          <t>How do you consider and minimize the social impacts of your activities, considering the whole life cycle of IT products and services? From mining to e-waste disposal?</t>
        </is>
      </c>
      <c r="D282" s="6" t="inlineStr">
        <is>
          <t>In its Calls for Tender, the organisation should require and demand respect for human rights in its value chain. The requirements should be aligned with due diligence regulation. The value chain must cover assembly of IT equipment as well as raw material extraction and refining, or the manufacturing of electronic components.</t>
        </is>
      </c>
      <c r="E282" s="11" t="inlineStr">
        <is>
          <t>P1</t>
        </is>
      </c>
      <c r="F282" s="11" t="n">
        <v>7</v>
      </c>
      <c r="G282" s="12" t="n"/>
      <c r="H282" s="11">
        <f>IF(G282="",0,F282*G282)</f>
        <v/>
      </c>
      <c r="I282" s="13" t="n"/>
      <c r="J282" s="13" t="n"/>
    </row>
    <row r="283">
      <c r="A283" s="6" t="inlineStr">
        <is>
          <t>Chapter 10: Societal impacts</t>
        </is>
      </c>
      <c r="B283" s="11" t="inlineStr">
        <is>
          <t>10.5</t>
        </is>
      </c>
      <c r="C283" s="6" t="inlineStr">
        <is>
          <t>How do you consider and minimize the social impacts of your activities, considering the whole life cycle of IT products and services? From mining to e-waste disposal?</t>
        </is>
      </c>
      <c r="D283" s="6" t="inlineStr">
        <is>
          <t>Amongst human rights, avoidance of child labor is the minimum but NOT SUFFICIENT: the requirements must also include respect of the right of children to education and the creation of free schools in the regions where mining companies work. When children stop working, they cannot access to school anymore in countries where education is not free. Delivering these requirements requires cooperation with local NGOs.</t>
        </is>
      </c>
      <c r="E283" s="11" t="inlineStr">
        <is>
          <t>P1</t>
        </is>
      </c>
      <c r="F283" s="11" t="n">
        <v>6</v>
      </c>
      <c r="G283" s="12" t="n"/>
      <c r="H283" s="11">
        <f>IF(G283="",0,F283*G283)</f>
        <v/>
      </c>
      <c r="I283" s="13" t="n"/>
      <c r="J283" s="13" t="n"/>
    </row>
    <row r="284">
      <c r="A284" s="6" t="inlineStr">
        <is>
          <t>Chapter 10: Societal impacts</t>
        </is>
      </c>
      <c r="B284" s="11" t="inlineStr">
        <is>
          <t>10.5</t>
        </is>
      </c>
      <c r="C284" s="6" t="inlineStr">
        <is>
          <t>How do you consider and minimize the social impacts of your activities, considering the whole life cycle of IT products and services? From mining to e-waste disposal?</t>
        </is>
      </c>
      <c r="D284" s="6" t="inlineStr">
        <is>
          <t>The highest standards are requested from suppliers that manage the organisation’s e-waste (or WEEE). In line with the Due Diligence regulation, the supplier must ensure that there is no risk of contributing to the illegal trafficking of e-waste (70% of European WEEE feeds it), and that e-waste won’t be exported to southern countries (Ghana, Nigeria and India for example).</t>
        </is>
      </c>
      <c r="E284" s="11" t="inlineStr">
        <is>
          <t>P1</t>
        </is>
      </c>
      <c r="F284" s="11" t="n">
        <v>6</v>
      </c>
      <c r="G284" s="12" t="n"/>
      <c r="H284" s="11">
        <f>IF(G284="",0,F284*G284)</f>
        <v/>
      </c>
      <c r="I284" s="13" t="n"/>
      <c r="J284" s="13" t="n"/>
    </row>
    <row r="285">
      <c r="A285" s="6" t="inlineStr">
        <is>
          <t>Chapter 10: Societal impacts</t>
        </is>
      </c>
      <c r="B285" s="11" t="inlineStr">
        <is>
          <t>10.5</t>
        </is>
      </c>
      <c r="C285" s="6" t="inlineStr">
        <is>
          <t>How do you consider and minimize the social impacts of your activities, considering the whole life cycle of IT products and services? From mining to e-waste disposal?</t>
        </is>
      </c>
      <c r="D285" s="6" t="inlineStr">
        <is>
          <t>All stakeholders involved in the manufacture of IT equipment should contribute to non-profit associations or NGOs that work for a more responsible mining industry (for example the Good Electronics network, the RMI – Responsible Minerals Initiative or the IRMA – Initiative for Responsible Mining Assurance). They should encourage their supplier to do so.</t>
        </is>
      </c>
      <c r="E285" s="11" t="inlineStr">
        <is>
          <t>P2</t>
        </is>
      </c>
      <c r="F285" s="11" t="n">
        <v>5</v>
      </c>
      <c r="G285" s="12" t="n"/>
      <c r="H285" s="11">
        <f>IF(G285="",0,F285*G285)</f>
        <v/>
      </c>
      <c r="I285" s="13" t="n"/>
      <c r="J285" s="13" t="n"/>
    </row>
    <row r="286">
      <c r="A286" s="6" t="inlineStr">
        <is>
          <t>Chapter 10: Societal impacts</t>
        </is>
      </c>
      <c r="B286" s="11" t="inlineStr">
        <is>
          <t>10.5</t>
        </is>
      </c>
      <c r="C286" s="6" t="inlineStr">
        <is>
          <t>How do you consider and minimize the social impacts of your activities, considering the whole life cycle of IT products and services? From mining to e-waste disposal?</t>
        </is>
      </c>
      <c r="D286" s="6" t="inlineStr">
        <is>
          <t>A specific watch on social conditions of subcontractors offering technical support or helpdesk services, is requested and assured especially when delivery of these services is off-shored in distant countries.</t>
        </is>
      </c>
      <c r="E286" s="11" t="inlineStr">
        <is>
          <t>P2</t>
        </is>
      </c>
      <c r="F286" s="11" t="n">
        <v>5</v>
      </c>
      <c r="G286" s="12" t="n"/>
      <c r="H286" s="11">
        <f>IF(G286="",0,F286*G286)</f>
        <v/>
      </c>
      <c r="I286" s="13" t="n"/>
      <c r="J286" s="13" t="n"/>
    </row>
    <row r="287">
      <c r="E287" s="9" t="inlineStr">
        <is>
          <t>Total</t>
        </is>
      </c>
      <c r="F287" s="9">
        <f>SUM(F8:F286)</f>
        <v/>
      </c>
      <c r="H287" s="9">
        <f>SUM(H8:H286)</f>
        <v/>
      </c>
    </row>
    <row r="289">
      <c r="A289" s="4" t="inlineStr">
        <is>
          <t>Source: Institut du Numérique Responsable (INR) / Institute for Sustainable IT (ISIT), Guide to evaluating and influencing the maturity of stakeholders in Sustainable IT, version 1.2. Licence CC BY-SA 4.0: any reuse must cite the INR. https://institutnr.org/guide-maturite-parties-prenantes</t>
        </is>
      </c>
    </row>
  </sheetData>
  <autoFilter ref="A7:J286"/>
  <dataValidations count="1">
    <dataValidation sqref="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showDropDown="0" showInputMessage="0" showErrorMessage="0" allowBlank="1" type="list">
      <formula1>"0%,25%,50%,75%,100%"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Institut du Numérique Responsable (INR / ISIT)</dc:creator>
  <dc:title>Guide to evaluating and influencing the maturity of stakeholders in Sustainable IT</dc:title>
  <dc:subject>Source: Institut du Numérique Responsable (INR) / Institute for Sustainable IT (ISIT), Guide to evaluating and influencing the maturity of stakeholders in Sustainable IT, version 1.2. Licence CC BY-SA 4.0: any reuse must cite the INR. https://institutnr.org/guide-maturite-parties-prenantes</dc:subject>
  <dcterms:created xsi:type="dcterms:W3CDTF">2026-10-17T07:57:41Z</dcterms:created>
  <dcterms:modified xsi:type="dcterms:W3CDTF">2026-10-17T07:57:41Z</dcterms:modified>
  <cp:keywords>numérique responsable; sustainable IT; maturité; INR; ISIT; CC BY-SA 4.0</cp:keywords>
</cp:coreProperties>
</file>